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drawings/drawing4.xml" ContentType="application/vnd.openxmlformats-officedocument.drawing+xml"/>
  <Override PartName="/xl/drawings/drawing17.xml" ContentType="application/vnd.openxmlformats-officedocument.drawing+xml"/>
  <Override PartName="/xl/drawings/drawing28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  <Override PartName="/xl/drawings/drawing29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drawings/drawing5.xml" ContentType="application/vnd.openxmlformats-officedocument.drawing+xml"/>
  <Override PartName="/xl/drawings/drawing18.xml" ContentType="application/vnd.openxmlformats-officedocument.drawing+xml"/>
  <Override PartName="/xl/drawings/drawing2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330" windowWidth="15600" windowHeight="8430" firstSheet="23"/>
  </bookViews>
  <sheets>
    <sheet name="SEC-PAKAGE-1" sheetId="1" r:id="rId1"/>
    <sheet name="PAKAGE-28" sheetId="29" r:id="rId2"/>
    <sheet name="PAKAGE-27" sheetId="28" r:id="rId3"/>
    <sheet name="PAKAGE-26" sheetId="27" r:id="rId4"/>
    <sheet name="PAKAGE-25" sheetId="25" r:id="rId5"/>
    <sheet name="PAKAGE-24" sheetId="24" r:id="rId6"/>
    <sheet name="PAKAGE-23" sheetId="23" r:id="rId7"/>
    <sheet name="PAKAGE-22" sheetId="22" r:id="rId8"/>
    <sheet name="PAKAGE-21" sheetId="21" r:id="rId9"/>
    <sheet name="PAKAGE-20" sheetId="20" r:id="rId10"/>
    <sheet name="PAKAGE--19" sheetId="19" r:id="rId11"/>
    <sheet name="PAKAGE-18" sheetId="18" r:id="rId12"/>
    <sheet name="PAKAGE-17" sheetId="17" r:id="rId13"/>
    <sheet name="PAKAGE-16" sheetId="16" r:id="rId14"/>
    <sheet name="PAKAGE-15" sheetId="15" r:id="rId15"/>
    <sheet name="PAKAGE-14" sheetId="14" r:id="rId16"/>
    <sheet name="PAKAGE-13" sheetId="13" r:id="rId17"/>
    <sheet name="pAKAGE-12" sheetId="12" r:id="rId18"/>
    <sheet name="PAKAGE11" sheetId="11" r:id="rId19"/>
    <sheet name="PAKAGE-10" sheetId="10" r:id="rId20"/>
    <sheet name="PAKAGE-9" sheetId="9" r:id="rId21"/>
    <sheet name="PACKAGE-8" sheetId="8" r:id="rId22"/>
    <sheet name="PAKAGE-7" sheetId="7" r:id="rId23"/>
    <sheet name="PAKAGE-6" sheetId="6" r:id="rId24"/>
    <sheet name="PAKAGE-5" sheetId="5" r:id="rId25"/>
    <sheet name="PACKAGE-4" sheetId="4" r:id="rId26"/>
    <sheet name="PAKAGE-3" sheetId="32" r:id="rId27"/>
    <sheet name="PAKAGE-2" sheetId="30" r:id="rId28"/>
    <sheet name="PAKAGE-1" sheetId="31" r:id="rId29"/>
  </sheets>
  <definedNames>
    <definedName name="_xlnm.Print_Area" localSheetId="25">'PACKAGE-4'!$A$1:$I$44</definedName>
    <definedName name="_xlnm.Print_Area" localSheetId="21">'PACKAGE-8'!$A$1:$I$43</definedName>
    <definedName name="_xlnm.Print_Area" localSheetId="28">'PAKAGE-1'!$A$1:$I$43</definedName>
    <definedName name="_xlnm.Print_Area" localSheetId="19">'PAKAGE-10'!$A$1:$I$45</definedName>
    <definedName name="_xlnm.Print_Area" localSheetId="18">PAKAGE11!$A$1:$I$41</definedName>
    <definedName name="_xlnm.Print_Area" localSheetId="17">'pAKAGE-12'!$A$1:$I$43</definedName>
    <definedName name="_xlnm.Print_Area" localSheetId="16">'PAKAGE-13'!$A$1:$I$43</definedName>
    <definedName name="_xlnm.Print_Area" localSheetId="15">'PAKAGE-14'!$A$1:$I$43</definedName>
    <definedName name="_xlnm.Print_Area" localSheetId="14">'PAKAGE-15'!$A$1:$I$44</definedName>
    <definedName name="_xlnm.Print_Area" localSheetId="13">'PAKAGE-16'!$A$1:$I$44</definedName>
    <definedName name="_xlnm.Print_Area" localSheetId="12">'PAKAGE-17'!$A$1:$I$43</definedName>
    <definedName name="_xlnm.Print_Area" localSheetId="11">'PAKAGE-18'!$A$1:$I$44</definedName>
    <definedName name="_xlnm.Print_Area" localSheetId="10">'PAKAGE--19'!$A$1:$I$43</definedName>
    <definedName name="_xlnm.Print_Area" localSheetId="27">'PAKAGE-2'!$A$1:$I$43</definedName>
    <definedName name="_xlnm.Print_Area" localSheetId="9">'PAKAGE-20'!$A$1:$I$36</definedName>
    <definedName name="_xlnm.Print_Area" localSheetId="8">'PAKAGE-21'!$A$1:$I$43</definedName>
    <definedName name="_xlnm.Print_Area" localSheetId="7">'PAKAGE-22'!$A$1:$I$43</definedName>
    <definedName name="_xlnm.Print_Area" localSheetId="6">'PAKAGE-23'!$A$1:$I$43</definedName>
    <definedName name="_xlnm.Print_Area" localSheetId="5">'PAKAGE-24'!$A$1:$I$42</definedName>
    <definedName name="_xlnm.Print_Area" localSheetId="4">'PAKAGE-25'!$A$1:$I$36</definedName>
    <definedName name="_xlnm.Print_Area" localSheetId="3">'PAKAGE-26'!$A$1:$I$38</definedName>
    <definedName name="_xlnm.Print_Area" localSheetId="2">'PAKAGE-27'!$A$1:$I$43</definedName>
    <definedName name="_xlnm.Print_Area" localSheetId="1">'PAKAGE-28'!$A$1:$I$44</definedName>
    <definedName name="_xlnm.Print_Area" localSheetId="24">'PAKAGE-5'!$A$1:$I$41</definedName>
    <definedName name="_xlnm.Print_Area" localSheetId="23">'PAKAGE-6'!$A$1:$I$36</definedName>
    <definedName name="_xlnm.Print_Area" localSheetId="22">'PAKAGE-7'!$A$1:$I$36</definedName>
    <definedName name="_xlnm.Print_Area" localSheetId="20">'PAKAGE-9'!$A$1:$I$43</definedName>
    <definedName name="_xlnm.Print_Area" localSheetId="0">'SEC-PAKAGE-1'!$A$1:$I$43</definedName>
    <definedName name="_xlnm.Print_Titles" localSheetId="25">'PACKAGE-4'!$3:$3</definedName>
    <definedName name="_xlnm.Print_Titles" localSheetId="21">'PACKAGE-8'!$3:$3</definedName>
    <definedName name="_xlnm.Print_Titles" localSheetId="28">'PAKAGE-1'!$3:$3</definedName>
    <definedName name="_xlnm.Print_Titles" localSheetId="19">'PAKAGE-10'!$3:$3</definedName>
    <definedName name="_xlnm.Print_Titles" localSheetId="17">'pAKAGE-12'!$3:$3</definedName>
    <definedName name="_xlnm.Print_Titles" localSheetId="16">'PAKAGE-13'!$3:$3</definedName>
    <definedName name="_xlnm.Print_Titles" localSheetId="15">'PAKAGE-14'!$3:$3</definedName>
    <definedName name="_xlnm.Print_Titles" localSheetId="14">'PAKAGE-15'!$3:$3</definedName>
    <definedName name="_xlnm.Print_Titles" localSheetId="13">'PAKAGE-16'!$3:$3</definedName>
    <definedName name="_xlnm.Print_Titles" localSheetId="12">'PAKAGE-17'!$3:$3</definedName>
    <definedName name="_xlnm.Print_Titles" localSheetId="11">'PAKAGE-18'!$3:$3</definedName>
    <definedName name="_xlnm.Print_Titles" localSheetId="10">'PAKAGE--19'!$3:$3</definedName>
    <definedName name="_xlnm.Print_Titles" localSheetId="27">'PAKAGE-2'!$3:$3</definedName>
    <definedName name="_xlnm.Print_Titles" localSheetId="9">'PAKAGE-20'!$3:$3</definedName>
    <definedName name="_xlnm.Print_Titles" localSheetId="8">'PAKAGE-21'!$3:$3</definedName>
    <definedName name="_xlnm.Print_Titles" localSheetId="7">'PAKAGE-22'!$3:$3</definedName>
    <definedName name="_xlnm.Print_Titles" localSheetId="6">'PAKAGE-23'!$3:$3</definedName>
    <definedName name="_xlnm.Print_Titles" localSheetId="5">'PAKAGE-24'!$3:$3</definedName>
    <definedName name="_xlnm.Print_Titles" localSheetId="4">'PAKAGE-25'!$3:$3</definedName>
    <definedName name="_xlnm.Print_Titles" localSheetId="3">'PAKAGE-26'!$A$3:$IV$3</definedName>
    <definedName name="_xlnm.Print_Titles" localSheetId="2">'PAKAGE-27'!$3:$3</definedName>
    <definedName name="_xlnm.Print_Titles" localSheetId="1">'PAKAGE-28'!$3:$3</definedName>
    <definedName name="_xlnm.Print_Titles" localSheetId="24">'PAKAGE-5'!$3:$3</definedName>
    <definedName name="_xlnm.Print_Titles" localSheetId="23">'PAKAGE-6'!$3:$3</definedName>
    <definedName name="_xlnm.Print_Titles" localSheetId="22">'PAKAGE-7'!$3:$3</definedName>
    <definedName name="_xlnm.Print_Titles" localSheetId="20">'PAKAGE-9'!$3:$3</definedName>
    <definedName name="_xlnm.Print_Titles" localSheetId="0">'SEC-PAKAGE-1'!$3:$3</definedName>
  </definedNames>
  <calcPr calcId="124519"/>
</workbook>
</file>

<file path=xl/calcChain.xml><?xml version="1.0" encoding="utf-8"?>
<calcChain xmlns="http://schemas.openxmlformats.org/spreadsheetml/2006/main">
  <c r="I34" i="32"/>
  <c r="I33"/>
  <c r="I32"/>
  <c r="I31"/>
  <c r="I30"/>
  <c r="I29"/>
  <c r="I28"/>
  <c r="I27"/>
  <c r="C25"/>
  <c r="I25" s="1"/>
  <c r="I24"/>
  <c r="I23"/>
  <c r="I20"/>
  <c r="I19"/>
  <c r="I18"/>
  <c r="I17"/>
  <c r="I16"/>
  <c r="I15"/>
  <c r="I14"/>
  <c r="I13"/>
  <c r="I12"/>
  <c r="I11"/>
  <c r="I10"/>
  <c r="I9"/>
  <c r="I8"/>
  <c r="I7"/>
  <c r="I6"/>
  <c r="I5"/>
  <c r="I21" s="1"/>
  <c r="I32" i="31"/>
  <c r="I31"/>
  <c r="I30"/>
  <c r="I29"/>
  <c r="I28"/>
  <c r="I27"/>
  <c r="I26"/>
  <c r="C24"/>
  <c r="I24" s="1"/>
  <c r="I23"/>
  <c r="I22"/>
  <c r="I19"/>
  <c r="I18"/>
  <c r="I17"/>
  <c r="I16"/>
  <c r="I15"/>
  <c r="I14"/>
  <c r="I13"/>
  <c r="I12"/>
  <c r="I11"/>
  <c r="C11"/>
  <c r="I10"/>
  <c r="C10"/>
  <c r="I9"/>
  <c r="I8"/>
  <c r="I7"/>
  <c r="I6"/>
  <c r="I5"/>
  <c r="I20" s="1"/>
  <c r="I5" i="30"/>
  <c r="I6"/>
  <c r="I7"/>
  <c r="I8"/>
  <c r="I9"/>
  <c r="C10"/>
  <c r="I10"/>
  <c r="C11"/>
  <c r="I11"/>
  <c r="I12"/>
  <c r="I13"/>
  <c r="I14"/>
  <c r="I15"/>
  <c r="I16"/>
  <c r="I17"/>
  <c r="I18"/>
  <c r="I19"/>
  <c r="I20"/>
  <c r="I22"/>
  <c r="I23"/>
  <c r="C24"/>
  <c r="I24"/>
  <c r="C25"/>
  <c r="I25"/>
  <c r="I26"/>
  <c r="I27"/>
  <c r="I28"/>
  <c r="I29"/>
  <c r="I30"/>
  <c r="I31"/>
  <c r="I32"/>
  <c r="I34"/>
  <c r="C26" i="32" l="1"/>
  <c r="I26" s="1"/>
  <c r="I35" s="1"/>
  <c r="C25" i="31"/>
  <c r="I25" s="1"/>
  <c r="I34" s="1"/>
  <c r="I33" i="29"/>
  <c r="I32"/>
  <c r="I31"/>
  <c r="I30"/>
  <c r="I29"/>
  <c r="I28"/>
  <c r="I27"/>
  <c r="C25"/>
  <c r="C26" s="1"/>
  <c r="I26" s="1"/>
  <c r="I24"/>
  <c r="I23"/>
  <c r="I20"/>
  <c r="I19"/>
  <c r="I18"/>
  <c r="I17"/>
  <c r="I16"/>
  <c r="I15"/>
  <c r="I14"/>
  <c r="I13"/>
  <c r="I12"/>
  <c r="C11"/>
  <c r="I11" s="1"/>
  <c r="C10"/>
  <c r="I10" s="1"/>
  <c r="I9"/>
  <c r="I8"/>
  <c r="I7"/>
  <c r="I6"/>
  <c r="I5"/>
  <c r="I21" s="1"/>
  <c r="I25" l="1"/>
  <c r="I35" s="1"/>
  <c r="I32" i="28"/>
  <c r="I31"/>
  <c r="I30"/>
  <c r="I29"/>
  <c r="I28"/>
  <c r="I27"/>
  <c r="I26"/>
  <c r="I24"/>
  <c r="C24"/>
  <c r="C25" s="1"/>
  <c r="I25" s="1"/>
  <c r="I23"/>
  <c r="I22"/>
  <c r="I34" s="1"/>
  <c r="K19"/>
  <c r="I19"/>
  <c r="I18"/>
  <c r="I17"/>
  <c r="I16"/>
  <c r="I15"/>
  <c r="I14"/>
  <c r="I13"/>
  <c r="I12"/>
  <c r="I11"/>
  <c r="C11"/>
  <c r="I10"/>
  <c r="C10"/>
  <c r="I9"/>
  <c r="I8"/>
  <c r="I7"/>
  <c r="I6"/>
  <c r="I5"/>
  <c r="I20" s="1"/>
  <c r="I26" i="27" l="1"/>
  <c r="I25"/>
  <c r="I24"/>
  <c r="C22"/>
  <c r="C23" s="1"/>
  <c r="I23" s="1"/>
  <c r="I21"/>
  <c r="I20"/>
  <c r="I19"/>
  <c r="I16"/>
  <c r="I15"/>
  <c r="I14"/>
  <c r="I13"/>
  <c r="I12"/>
  <c r="I11"/>
  <c r="I10"/>
  <c r="C9"/>
  <c r="I9" s="1"/>
  <c r="C8"/>
  <c r="I8" s="1"/>
  <c r="I7"/>
  <c r="I6"/>
  <c r="I5"/>
  <c r="I17" l="1"/>
  <c r="I27"/>
  <c r="I22"/>
  <c r="I26" i="25" l="1"/>
  <c r="I25"/>
  <c r="I24"/>
  <c r="I23"/>
  <c r="I22"/>
  <c r="I21"/>
  <c r="I20"/>
  <c r="I19"/>
  <c r="I27" s="1"/>
  <c r="I16"/>
  <c r="I15"/>
  <c r="I14"/>
  <c r="I13"/>
  <c r="I12"/>
  <c r="I11"/>
  <c r="I10"/>
  <c r="I9"/>
  <c r="I8"/>
  <c r="I7"/>
  <c r="I6"/>
  <c r="I5"/>
  <c r="I17" s="1"/>
  <c r="I32" i="24" l="1"/>
  <c r="I31"/>
  <c r="I30"/>
  <c r="I29"/>
  <c r="I28"/>
  <c r="I27"/>
  <c r="I26"/>
  <c r="I25"/>
  <c r="I24"/>
  <c r="I23"/>
  <c r="I22"/>
  <c r="I33" s="1"/>
  <c r="I19"/>
  <c r="I18"/>
  <c r="I17"/>
  <c r="I16"/>
  <c r="I15"/>
  <c r="I14"/>
  <c r="I13"/>
  <c r="I12"/>
  <c r="I11"/>
  <c r="I10"/>
  <c r="I9"/>
  <c r="I8"/>
  <c r="I7"/>
  <c r="I6"/>
  <c r="I5"/>
  <c r="I20" s="1"/>
  <c r="I33" i="23" l="1"/>
  <c r="I32"/>
  <c r="I31"/>
  <c r="I30"/>
  <c r="I29"/>
  <c r="I28"/>
  <c r="I27"/>
  <c r="C25"/>
  <c r="C26" s="1"/>
  <c r="I26" s="1"/>
  <c r="I24"/>
  <c r="I23"/>
  <c r="I20"/>
  <c r="I19"/>
  <c r="I18"/>
  <c r="I17"/>
  <c r="I16"/>
  <c r="I15"/>
  <c r="I14"/>
  <c r="I13"/>
  <c r="I12"/>
  <c r="I11"/>
  <c r="I10"/>
  <c r="I9"/>
  <c r="I8"/>
  <c r="I7"/>
  <c r="I6"/>
  <c r="I5"/>
  <c r="I21" s="1"/>
  <c r="I25" l="1"/>
  <c r="I34" s="1"/>
  <c r="I33" i="22"/>
  <c r="I32"/>
  <c r="I31"/>
  <c r="I30"/>
  <c r="I29"/>
  <c r="I28"/>
  <c r="I27"/>
  <c r="I26"/>
  <c r="I24"/>
  <c r="C24"/>
  <c r="C25" s="1"/>
  <c r="I25" s="1"/>
  <c r="I23"/>
  <c r="I22"/>
  <c r="I34" s="1"/>
  <c r="I19"/>
  <c r="I18"/>
  <c r="I17"/>
  <c r="I16"/>
  <c r="I15"/>
  <c r="I14"/>
  <c r="I13"/>
  <c r="I12"/>
  <c r="I11"/>
  <c r="I10"/>
  <c r="I9"/>
  <c r="I8"/>
  <c r="I7"/>
  <c r="I6"/>
  <c r="I5"/>
  <c r="I20" s="1"/>
  <c r="I33" i="21" l="1"/>
  <c r="I32"/>
  <c r="I31"/>
  <c r="I30"/>
  <c r="I29"/>
  <c r="I28"/>
  <c r="I27"/>
  <c r="C25"/>
  <c r="C26" s="1"/>
  <c r="I26" s="1"/>
  <c r="I24"/>
  <c r="I23"/>
  <c r="I20"/>
  <c r="I19"/>
  <c r="I18"/>
  <c r="I17"/>
  <c r="I16"/>
  <c r="I15"/>
  <c r="I14"/>
  <c r="I13"/>
  <c r="I12"/>
  <c r="I11"/>
  <c r="I10"/>
  <c r="I9"/>
  <c r="I8"/>
  <c r="I7"/>
  <c r="I6"/>
  <c r="I5"/>
  <c r="I21" s="1"/>
  <c r="I25" l="1"/>
  <c r="I34" s="1"/>
  <c r="I26" i="20"/>
  <c r="I25"/>
  <c r="I24"/>
  <c r="I23"/>
  <c r="C21"/>
  <c r="I21" s="1"/>
  <c r="I20"/>
  <c r="I19"/>
  <c r="I16"/>
  <c r="I15"/>
  <c r="I14"/>
  <c r="I13"/>
  <c r="I12"/>
  <c r="I11"/>
  <c r="I10"/>
  <c r="I9"/>
  <c r="I8"/>
  <c r="I7"/>
  <c r="I6"/>
  <c r="I5"/>
  <c r="I17" s="1"/>
  <c r="I27" l="1"/>
  <c r="C22"/>
  <c r="I22" s="1"/>
  <c r="I32" i="19"/>
  <c r="I31"/>
  <c r="I30"/>
  <c r="I29"/>
  <c r="I28"/>
  <c r="I27"/>
  <c r="I26"/>
  <c r="C24"/>
  <c r="C25" s="1"/>
  <c r="I25" s="1"/>
  <c r="I23"/>
  <c r="I22"/>
  <c r="I19"/>
  <c r="I18"/>
  <c r="I17"/>
  <c r="I16"/>
  <c r="I15"/>
  <c r="I14"/>
  <c r="I13"/>
  <c r="I12"/>
  <c r="I11"/>
  <c r="I10"/>
  <c r="I9"/>
  <c r="I8"/>
  <c r="I7"/>
  <c r="I6"/>
  <c r="I5"/>
  <c r="I20" s="1"/>
  <c r="I24" l="1"/>
  <c r="I34" s="1"/>
  <c r="I34" i="18"/>
  <c r="I33"/>
  <c r="I32"/>
  <c r="I31"/>
  <c r="I30"/>
  <c r="I29"/>
  <c r="I28"/>
  <c r="I27"/>
  <c r="C25"/>
  <c r="I25" s="1"/>
  <c r="I24"/>
  <c r="I23"/>
  <c r="I20"/>
  <c r="I19"/>
  <c r="I18"/>
  <c r="I17"/>
  <c r="I16"/>
  <c r="I15"/>
  <c r="I14"/>
  <c r="I13"/>
  <c r="I12"/>
  <c r="I11"/>
  <c r="I10"/>
  <c r="I9"/>
  <c r="I8"/>
  <c r="I7"/>
  <c r="I6"/>
  <c r="I5"/>
  <c r="I21" s="1"/>
  <c r="I35" l="1"/>
  <c r="C26"/>
  <c r="I26" s="1"/>
  <c r="I33" i="17"/>
  <c r="I32"/>
  <c r="I31"/>
  <c r="I30"/>
  <c r="I29"/>
  <c r="I28"/>
  <c r="I27"/>
  <c r="I26"/>
  <c r="I24"/>
  <c r="C24"/>
  <c r="C25" s="1"/>
  <c r="I25" s="1"/>
  <c r="I23"/>
  <c r="I22"/>
  <c r="I34" s="1"/>
  <c r="I19"/>
  <c r="I18"/>
  <c r="I17"/>
  <c r="I16"/>
  <c r="I15"/>
  <c r="I14"/>
  <c r="I13"/>
  <c r="I12"/>
  <c r="I11"/>
  <c r="I10"/>
  <c r="I9"/>
  <c r="I8"/>
  <c r="I7"/>
  <c r="I6"/>
  <c r="I20" s="1"/>
  <c r="I5"/>
  <c r="I34" i="16" l="1"/>
  <c r="I33"/>
  <c r="I32"/>
  <c r="I31"/>
  <c r="I30"/>
  <c r="I29"/>
  <c r="I28"/>
  <c r="I27"/>
  <c r="I26"/>
  <c r="C26"/>
  <c r="I25"/>
  <c r="I24"/>
  <c r="I23"/>
  <c r="I35" s="1"/>
  <c r="I20"/>
  <c r="I19"/>
  <c r="I18"/>
  <c r="I17"/>
  <c r="I16"/>
  <c r="I15"/>
  <c r="I14"/>
  <c r="I13"/>
  <c r="I12"/>
  <c r="I11"/>
  <c r="I10"/>
  <c r="I9"/>
  <c r="I8"/>
  <c r="I7"/>
  <c r="I6"/>
  <c r="I5"/>
  <c r="I21" s="1"/>
  <c r="I34" i="15"/>
  <c r="I33"/>
  <c r="I32"/>
  <c r="I31"/>
  <c r="I30"/>
  <c r="I29"/>
  <c r="I28"/>
  <c r="I27"/>
  <c r="I26"/>
  <c r="I25"/>
  <c r="I24"/>
  <c r="I23"/>
  <c r="I35" s="1"/>
  <c r="I20"/>
  <c r="I19"/>
  <c r="I18"/>
  <c r="I17"/>
  <c r="I16"/>
  <c r="I15"/>
  <c r="I14"/>
  <c r="I13"/>
  <c r="I12"/>
  <c r="I11"/>
  <c r="I10"/>
  <c r="I9"/>
  <c r="I8"/>
  <c r="I7"/>
  <c r="I6"/>
  <c r="I5"/>
  <c r="I21" s="1"/>
  <c r="I32" i="14" l="1"/>
  <c r="I31"/>
  <c r="I30"/>
  <c r="I29"/>
  <c r="I28"/>
  <c r="I27"/>
  <c r="I26"/>
  <c r="C24"/>
  <c r="C25" s="1"/>
  <c r="I25" s="1"/>
  <c r="I23"/>
  <c r="I22"/>
  <c r="I19"/>
  <c r="I18"/>
  <c r="I17"/>
  <c r="I16"/>
  <c r="I15"/>
  <c r="I14"/>
  <c r="I13"/>
  <c r="I12"/>
  <c r="I11"/>
  <c r="C11"/>
  <c r="I10"/>
  <c r="C10"/>
  <c r="I9"/>
  <c r="I8"/>
  <c r="I7"/>
  <c r="I6"/>
  <c r="I5"/>
  <c r="I20" s="1"/>
  <c r="I24" l="1"/>
  <c r="I34" s="1"/>
  <c r="I32" i="13"/>
  <c r="I31"/>
  <c r="I30"/>
  <c r="I29"/>
  <c r="I28"/>
  <c r="I27"/>
  <c r="I26"/>
  <c r="I24"/>
  <c r="C24"/>
  <c r="C25" s="1"/>
  <c r="I25" s="1"/>
  <c r="I23"/>
  <c r="I22"/>
  <c r="I19"/>
  <c r="I18"/>
  <c r="I17"/>
  <c r="I16"/>
  <c r="I15"/>
  <c r="I14"/>
  <c r="I13"/>
  <c r="I12"/>
  <c r="C11"/>
  <c r="I11" s="1"/>
  <c r="C10"/>
  <c r="I10" s="1"/>
  <c r="I9"/>
  <c r="I8"/>
  <c r="I7"/>
  <c r="I6"/>
  <c r="I20" s="1"/>
  <c r="I5"/>
  <c r="I34" l="1"/>
  <c r="I32" i="12"/>
  <c r="I31"/>
  <c r="I30"/>
  <c r="I29"/>
  <c r="I28"/>
  <c r="I27"/>
  <c r="I26"/>
  <c r="C24"/>
  <c r="I24" s="1"/>
  <c r="I23"/>
  <c r="I22"/>
  <c r="I19"/>
  <c r="I18"/>
  <c r="I17"/>
  <c r="I16"/>
  <c r="I15"/>
  <c r="I14"/>
  <c r="I13"/>
  <c r="I12"/>
  <c r="C11"/>
  <c r="I11" s="1"/>
  <c r="C10"/>
  <c r="I10" s="1"/>
  <c r="I9"/>
  <c r="I8"/>
  <c r="I7"/>
  <c r="I6"/>
  <c r="I5"/>
  <c r="I20" l="1"/>
  <c r="D36" s="1"/>
  <c r="C25"/>
  <c r="I25" s="1"/>
  <c r="I34" s="1"/>
  <c r="D37" s="1"/>
  <c r="I29" i="11"/>
  <c r="I28"/>
  <c r="I27"/>
  <c r="I26"/>
  <c r="I24"/>
  <c r="C24"/>
  <c r="C25" s="1"/>
  <c r="I25" s="1"/>
  <c r="I23"/>
  <c r="I22"/>
  <c r="I21"/>
  <c r="I18"/>
  <c r="I17"/>
  <c r="I16"/>
  <c r="I15"/>
  <c r="I14"/>
  <c r="I13"/>
  <c r="I12"/>
  <c r="I11"/>
  <c r="I10"/>
  <c r="I9"/>
  <c r="I8"/>
  <c r="I7"/>
  <c r="I6"/>
  <c r="I5"/>
  <c r="I19" s="1"/>
  <c r="D38" i="12" l="1"/>
  <c r="I30" i="11"/>
  <c r="I35" i="10"/>
  <c r="I34"/>
  <c r="I33"/>
  <c r="I32"/>
  <c r="I31"/>
  <c r="I30"/>
  <c r="I29"/>
  <c r="I28"/>
  <c r="I26"/>
  <c r="C26"/>
  <c r="C27" s="1"/>
  <c r="I27" s="1"/>
  <c r="I25"/>
  <c r="I24"/>
  <c r="I36" s="1"/>
  <c r="I21"/>
  <c r="I20"/>
  <c r="I19"/>
  <c r="I18"/>
  <c r="I17"/>
  <c r="I16"/>
  <c r="I15"/>
  <c r="I14"/>
  <c r="I13"/>
  <c r="I12"/>
  <c r="I11"/>
  <c r="I10"/>
  <c r="I9"/>
  <c r="I8"/>
  <c r="I7"/>
  <c r="I6"/>
  <c r="I22" s="1"/>
  <c r="I5"/>
  <c r="I33" i="9" l="1"/>
  <c r="I32"/>
  <c r="I31"/>
  <c r="I30"/>
  <c r="I29"/>
  <c r="I28"/>
  <c r="I27"/>
  <c r="I26"/>
  <c r="C24"/>
  <c r="I24" s="1"/>
  <c r="I23"/>
  <c r="I22"/>
  <c r="I19"/>
  <c r="I18"/>
  <c r="I17"/>
  <c r="I16"/>
  <c r="I15"/>
  <c r="I14"/>
  <c r="I13"/>
  <c r="I12"/>
  <c r="I11"/>
  <c r="I10"/>
  <c r="I9"/>
  <c r="I8"/>
  <c r="I7"/>
  <c r="I6"/>
  <c r="I5"/>
  <c r="I20" s="1"/>
  <c r="C25" l="1"/>
  <c r="I25" s="1"/>
  <c r="I34" s="1"/>
  <c r="I32" i="8"/>
  <c r="I31"/>
  <c r="I30"/>
  <c r="I29"/>
  <c r="I28"/>
  <c r="I27"/>
  <c r="I26"/>
  <c r="I24"/>
  <c r="C24"/>
  <c r="C25" s="1"/>
  <c r="I25" s="1"/>
  <c r="I23"/>
  <c r="I22"/>
  <c r="I19"/>
  <c r="I18"/>
  <c r="I17"/>
  <c r="I16"/>
  <c r="I15"/>
  <c r="I14"/>
  <c r="I13"/>
  <c r="I12"/>
  <c r="C11"/>
  <c r="I11" s="1"/>
  <c r="C10"/>
  <c r="I10" s="1"/>
  <c r="I9"/>
  <c r="I8"/>
  <c r="I7"/>
  <c r="I6"/>
  <c r="I20" s="1"/>
  <c r="I5"/>
  <c r="I34" l="1"/>
  <c r="I26" i="7"/>
  <c r="I25"/>
  <c r="I24"/>
  <c r="I23"/>
  <c r="C21"/>
  <c r="I21" s="1"/>
  <c r="I20"/>
  <c r="I19"/>
  <c r="I16"/>
  <c r="I15"/>
  <c r="I14"/>
  <c r="I13"/>
  <c r="I12"/>
  <c r="I11"/>
  <c r="I10"/>
  <c r="I9"/>
  <c r="I8"/>
  <c r="I7"/>
  <c r="I6"/>
  <c r="I5"/>
  <c r="I17" s="1"/>
  <c r="I27" l="1"/>
  <c r="C22"/>
  <c r="I22" s="1"/>
  <c r="I26" i="6"/>
  <c r="I25"/>
  <c r="I24"/>
  <c r="I23"/>
  <c r="C21"/>
  <c r="I21" s="1"/>
  <c r="I20"/>
  <c r="I19"/>
  <c r="I16"/>
  <c r="I15"/>
  <c r="I14"/>
  <c r="I13"/>
  <c r="I12"/>
  <c r="I11"/>
  <c r="I10"/>
  <c r="I9"/>
  <c r="I8"/>
  <c r="I7"/>
  <c r="I6"/>
  <c r="I5"/>
  <c r="I17" l="1"/>
  <c r="C22"/>
  <c r="I22" s="1"/>
  <c r="I27" s="1"/>
  <c r="I31" i="5"/>
  <c r="I30"/>
  <c r="I29"/>
  <c r="I28"/>
  <c r="I27"/>
  <c r="I26"/>
  <c r="I25"/>
  <c r="C23"/>
  <c r="C24" s="1"/>
  <c r="I24" s="1"/>
  <c r="I22"/>
  <c r="I21"/>
  <c r="I18"/>
  <c r="I17"/>
  <c r="I16"/>
  <c r="I15"/>
  <c r="I14"/>
  <c r="I13"/>
  <c r="I12"/>
  <c r="I11"/>
  <c r="I10"/>
  <c r="I9"/>
  <c r="I8"/>
  <c r="I7"/>
  <c r="I6"/>
  <c r="I5"/>
  <c r="I19" s="1"/>
  <c r="I23" l="1"/>
  <c r="I32" s="1"/>
  <c r="I34" i="4" l="1"/>
  <c r="I33"/>
  <c r="I32"/>
  <c r="I31"/>
  <c r="I30"/>
  <c r="I29"/>
  <c r="I28"/>
  <c r="I27"/>
  <c r="I25"/>
  <c r="C25"/>
  <c r="C26" s="1"/>
  <c r="I26" s="1"/>
  <c r="I24"/>
  <c r="I23"/>
  <c r="I35" s="1"/>
  <c r="I20"/>
  <c r="I19"/>
  <c r="I18"/>
  <c r="I17"/>
  <c r="I16"/>
  <c r="I15"/>
  <c r="I14"/>
  <c r="I13"/>
  <c r="I12"/>
  <c r="I11"/>
  <c r="I10"/>
  <c r="I9"/>
  <c r="I8"/>
  <c r="I7"/>
  <c r="I6"/>
  <c r="I5"/>
  <c r="I21" s="1"/>
  <c r="I33" i="1" l="1"/>
  <c r="I32"/>
  <c r="I31"/>
  <c r="I30"/>
  <c r="I29"/>
  <c r="I28"/>
  <c r="I27"/>
  <c r="I25"/>
  <c r="C25"/>
  <c r="C26" s="1"/>
  <c r="I26" s="1"/>
  <c r="I24"/>
  <c r="I23"/>
  <c r="I20"/>
  <c r="I19"/>
  <c r="I18"/>
  <c r="I17"/>
  <c r="I16"/>
  <c r="I15"/>
  <c r="I14"/>
  <c r="I13"/>
  <c r="I12"/>
  <c r="I11"/>
  <c r="I10"/>
  <c r="I9"/>
  <c r="I8"/>
  <c r="I7"/>
  <c r="I6"/>
  <c r="I5"/>
  <c r="I21" s="1"/>
  <c r="I34" l="1"/>
</calcChain>
</file>

<file path=xl/comments1.xml><?xml version="1.0" encoding="utf-8"?>
<comments xmlns="http://schemas.openxmlformats.org/spreadsheetml/2006/main">
  <authors>
    <author>Windows User</author>
  </authors>
  <commentList>
    <comment ref="B28" authorId="0">
      <text>
        <r>
          <rPr>
            <b/>
            <sz val="9"/>
            <color indexed="81"/>
            <rFont val="Tahoma"/>
            <charset val="1"/>
          </rPr>
          <t>Windows 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<sst xmlns="http://schemas.openxmlformats.org/spreadsheetml/2006/main" count="4407" uniqueCount="109">
  <si>
    <t>SCHEDULE-B</t>
  </si>
  <si>
    <t xml:space="preserve">NAME OF WORK:- (Package#01) Rehabilitation / Expansion  of High Priority 4560 Schools in Sindh (Non-ADP) (Electric Work) Secondary Sector @ 1. GBHS Aminani 2. GBHS Abdullah khan Baledai                                                                                                    </t>
  </si>
  <si>
    <t>S.No.</t>
  </si>
  <si>
    <t xml:space="preserve">DESCRIPTION OF ITEMS </t>
  </si>
  <si>
    <t>Qty.</t>
  </si>
  <si>
    <t>Rate</t>
  </si>
  <si>
    <t>Unit</t>
  </si>
  <si>
    <t>Amount</t>
  </si>
  <si>
    <t>PART "A" SCHEDULE   ITEMS</t>
  </si>
  <si>
    <t>Wiring for  light  or   fan   point   with  (3/.029) PVC insulated wire  (3/4")   PVC   channal patti on surface as required (S.I.No. 129/P-15)</t>
  </si>
  <si>
    <t>Points</t>
  </si>
  <si>
    <t>@</t>
  </si>
  <si>
    <t>P/P</t>
  </si>
  <si>
    <t>Rs.</t>
  </si>
  <si>
    <t>Wiring for Plug Point with (3/.029) PVC insulated wire in 20mm 3/4" PVC channal patti on surface as required. (S.I.No. 130/P-15).</t>
  </si>
  <si>
    <t>Wiring for Call bell point  with  (3/.029)  PVC insulated wire in 20mm 3/4"   PVC channal patti on surface  as required.(S.I.No. 130/P-15).</t>
  </si>
  <si>
    <t>Providing &amp; Laying (Main or sub-mains) PVC insulated with size                   2-7/0.29 copper conductor in  3/4" dia  PVC condiut on surface.                           (S.I.No. 03/P-01).</t>
  </si>
  <si>
    <t>Meter.</t>
  </si>
  <si>
    <t>P.Met</t>
  </si>
  <si>
    <t>Providing &amp; Laying (Main or sub-mains) PVC insulated with size           2-7/0.44 (6mm)2 copper conductor in 1"dia  PVC condiut on surface. (S.I.No. 03/P-01).</t>
  </si>
  <si>
    <t>P/F AC one  way  S.P.5 Amps  switch  flush type.(S.I.No.219/P-33).</t>
  </si>
  <si>
    <t>Nos.</t>
  </si>
  <si>
    <t>P.No.</t>
  </si>
  <si>
    <t>P/F    2   pin  5  Amps   S.P.  plug, socket. (S.I.No. 222/P-33).</t>
  </si>
  <si>
    <t>P/F  brass  batten  holder  (S.I.No. 232/P-33).</t>
  </si>
  <si>
    <t>P/F backlight ceiling rose with two terminals.(S.I.No. 228/P-33).</t>
  </si>
  <si>
    <t>P/F Circuit Breaker 6,10,15,20,30,40,50 &amp; 63 Amp S.P on a prepared board as required. (S.I.No. 203/P-31).</t>
  </si>
  <si>
    <t>P/F Circuit Breaker 6,10,15,20,30,40,50 &amp; 63 Amp D.P on a prepared board as required. (S.I.No. 204/P-31).</t>
  </si>
  <si>
    <t xml:space="preserve">P/F Circuit Breaker 15,20,30,40,50 &amp; 60 Amp T.P (XE-100CS- CB) on a prepared board as required. (S.I.No. 206/P-31). </t>
  </si>
  <si>
    <t>P/F Volt Meter size 96/96 mm 500 volts as required as per instruction of E.I (S.I.No. 285/P-41)</t>
  </si>
  <si>
    <t>P/F Ammeter size 96/96 mm Direct 15A,30A,50A,60A, &amp; 100A as required as per instruction of E.I (S.I.No. 284/P-41)</t>
  </si>
  <si>
    <t>Providing &amp; laying (Mains or Sub-Mains) PVC insulated with PVC sheeted with single core copper conductor 300/500 volts 2-7/.052. (S.I.No. 58/P-7).</t>
  </si>
  <si>
    <t>Providing &amp; laying (Mains or Sub-Mains) PVC insulated with PVC sheeted with single core copper conductor 300/500 volts 2-7/.052. (S.I.No. 56/P-7).</t>
  </si>
  <si>
    <t>Total Part "A"</t>
  </si>
  <si>
    <t>PART "B" NON SCHEDULE ITEMS (R/A).</t>
  </si>
  <si>
    <t>P/F Enegy sever superior quality i/c fixing on existing holder.</t>
  </si>
  <si>
    <t>P/F ceilling fan 56" complete in all respect as required (GFC Karachi made/pak orignal good quality.</t>
  </si>
  <si>
    <t>P/F flush type ceiling fan dimmer imported quality as required.</t>
  </si>
  <si>
    <t>P/F Mild Steel Bar Fan Clamp 15.8mm 5/8" dia suitable for RCC Roof.</t>
  </si>
  <si>
    <t>P/F capsole light superior quality with plastic reflector i/c connection as required.</t>
  </si>
  <si>
    <t>P/F Mix metallic sheet 2,4,6,8 hole i/c frame and PVC board clip switch etc as required</t>
  </si>
  <si>
    <t>P/F Mix meteallic switch socket and bell push ets as required.</t>
  </si>
  <si>
    <t>P/F A.C Power Plug complete with switch socket 3-pin etc as required.</t>
  </si>
  <si>
    <t>P/F (LED) Tube light 18 watt (Light Emitting Diode) classification with LED driver complete plastic covered and base etc complete.</t>
  </si>
  <si>
    <t>P/F Panel Distribution Board Double Shutter to Accommodate circuit Breker i/c Painting.</t>
  </si>
  <si>
    <t>S/F of pilot lamp (Neon sign) 200/240 volts fixing on a prepared i/c necessary connection as required.</t>
  </si>
  <si>
    <t xml:space="preserve"> </t>
  </si>
  <si>
    <t>Total Part "B"</t>
  </si>
  <si>
    <t xml:space="preserve">Rs. </t>
  </si>
  <si>
    <t>GENARAL ABSTRACT</t>
  </si>
  <si>
    <t>Cost of Schedule Items Part "A"</t>
  </si>
  <si>
    <t>Cost of  Non-Schedule Items Part "B"</t>
  </si>
  <si>
    <t>Grand Total</t>
  </si>
  <si>
    <t>Say</t>
  </si>
  <si>
    <t>CONTRACTOR</t>
  </si>
  <si>
    <t>Providing &amp; laying (Mains or Sub-Mains) PVC insulated with PVC sheeted with single core copper conductor 300/500 volts 2-7/.064. (S.I.No. 58/P-7).</t>
  </si>
  <si>
    <t>P/F type 3 pin 10/15 Amps S.P.Plug Socket (S.I.No.224/p-33).</t>
  </si>
  <si>
    <t>Providing &amp; laying (Mains or Sub-Mains) PVC insulated with size 2-7/052 (10 mm 2) copper conductor in 1inch dia PVC conduite on surface. (S.I.No. 06/P-01).</t>
  </si>
  <si>
    <t>P/F 1-40watts tubelight complete with 40-watts 4 inch long with rod, Choke, Starter and patty as required. (R.A.Approved)</t>
  </si>
  <si>
    <t>E S T I M A T E</t>
  </si>
  <si>
    <t xml:space="preserve">NAME OF WORK:- (Package#08) Rehabilitation / Expansion  of High Priority 4560 Schools in Sindh (Non-ADP) (Electric Work)  @  1. GBLSS Pipri 2. GBPS Maki Masjid  3. Ustad Bukhari </t>
  </si>
  <si>
    <t>Wiring for Call Bell point with (3/.029) PVC insulated wire in 20mm 3/4 inch PVC channal patti on surface as required (S.I.no.130/p-15)</t>
  </si>
  <si>
    <t>P/F Circuit Breaker 15,20,30,40,50 &amp; 60 Amp T.P (XE-100CS-CB) on a prepared board as required. (S.I.No. 206/P-31)</t>
  </si>
  <si>
    <t>P/F A.C Power plug complete with switch socket 3-pin etc as required.</t>
  </si>
  <si>
    <t>P/F type 3 pin 10/15 Amps S.P. Plug Socket. (S.I.No. 224/P-33).</t>
  </si>
  <si>
    <t>Wiring    for   Plug   Point  with  (3/.029)  PVC insulated    wire   in   20mm 3/4"   PVC    channal patti on surface  as required.                        (S.I.No. 130/P-15).</t>
  </si>
  <si>
    <t>Providing &amp; Laying (Main or sub-mains) PVC insulated with size             2-7/0.29 copper conductor in  3/4" dia  PVC condiut on surface.            (S.I.No. 03/P-01).</t>
  </si>
  <si>
    <t>P/F  type  3 Pin  10/15  Amps  S.P.Plug Socket.(S.I.No. 224/P-33).</t>
  </si>
  <si>
    <t>P/F Circuit Breaker 15,20,30,40,50 &amp; 60 Amp T.P (XE-100CS-CB) on a prepared board as required. (S.I.No.206/P-31)</t>
  </si>
  <si>
    <t>P/F Ammeter size 96/96 mm direct 15A, 30A, 50A, 60A &amp; 100A as required as per instruction of e.i (S.I.No.284/P-41)</t>
  </si>
  <si>
    <t>Providing &amp; laying (Mains or Sub-Mains) PVC insulated with size 2-7/052 (10mm2)  copper conductor in 1 inch dia PVC conduit on surface. (S.I.No. 06/P-01).</t>
  </si>
  <si>
    <t>PART "B" NON SCHEDULE ITEMS</t>
  </si>
  <si>
    <t>P/F Enegy sever superior quality as required</t>
  </si>
  <si>
    <t>P/F flush type ceiling fan dimmer imported quality as required LQR</t>
  </si>
  <si>
    <t>P/F Mild Steel Bar Fan Clamp 15.8mm 5/8" dia suitable for RCC Roof LQR</t>
  </si>
  <si>
    <t>P/F capsole light superior quality with plastic reflector I/c connection as required.</t>
  </si>
  <si>
    <t>P/F mix mettalic sheet 2.4.6.8 whole including frame and PVC board clip switch etc as required. (RA Approved)</t>
  </si>
  <si>
    <t>P/F Panel Distribution Board Double Shutter to Accommodate circuit Breker i/c Painting</t>
  </si>
  <si>
    <t>P/F 1-40watts tubelight complete with 40-watts 4inch long with rod,choke, starter and patty as required. (R.A. Approved)</t>
  </si>
  <si>
    <t>P/F Type 3 Pin 10/15 Amps S.P.Plug Socket. (S.I.No.224/P-33)</t>
  </si>
  <si>
    <t>P/F type 3 pin 10/15 Amps S.P.Plug socket. (S.I.No.224/P-33).</t>
  </si>
  <si>
    <t>Providing &amp; laying (Mains or Sub-Mains) PVC insulated with PVC sheeted with single core copper conductor 300/500 volts 2-7/.064. (S.I.No. 57/P-7).</t>
  </si>
  <si>
    <t xml:space="preserve">NAME OF WORK:- (Package#2) Rehabilitation / Expansion  of High Priority 4560 Schools in Sindh (Non-ADP) (Electric Work) @ GBPS Phulji Station (Block B)                                                                                                                                                            </t>
  </si>
  <si>
    <t xml:space="preserve">NAME OF WORK:- (Package#1) Rehabilitation / Expansion  of High Priority 4560 Schools in Sindh (Non-ADP) (Electric Work) @ GBPS Phulji Station (Block A)                                                                                                                                                            </t>
  </si>
  <si>
    <t xml:space="preserve">NAME OF WORK:- (Package#04) Rehabilitation / Expansion  of High Priority 4560 Schools in Sindh (Non-ADP) (Electric Work)  @ 1. GBPS Piaro Khan Arain 2. GBPS Channo Shahabad 3. Muslim channo 4. GGPS Islam-U-Din                                                                                                    </t>
  </si>
  <si>
    <t>NAME OF WORK:- (Package#05) Rehabilitation / Expansion  of High Priority 4560 Schools in Sindh (Non-ADP) (Electric Work)  @ 1. GBPS Railway Shade 2. GBPS Soof Lund 3. GGPS Kumbhar Muhalla                                       4. GGPS Housing Society</t>
  </si>
  <si>
    <t>NAME OF WORK:- (Package#08) Rehabilitation / Expansion  of High Priority 4560 Schools in Sindh (Non-ADP) (Electric Work) @ GBPS Patt Main</t>
  </si>
  <si>
    <t>NAME OF WORK:- (Package#07) Rehabilitation / Expansion  of High Priority 4560 Schools in Sindh (Non-ADP) (Electric Work)  @  1. GGPS Kamaluddin Bhutto Kanhari 2. GBPS Jumo chahwan  3. GBPS Pir Bux Solangi</t>
  </si>
  <si>
    <t xml:space="preserve">NAME OF WORK:- (Package#10) Rehabilitation / Expansion  of High Priority 4560 Schools in Sindh (Non-ADP) (Electric Work) @ 1. GBPS Johi Main 2. GBPS Jafer lund 3. GBLSS Charo                                                                                                    </t>
  </si>
  <si>
    <t>NAME OF WORK:- (Package#11) Rehabilitation / Expansion of High Priority 4560 Schools in Sindh (Non-ADP) (Electric Work) @ 1. GBPS Molvi Aziz  2. GBPS Chinni 3. GBPS Shah Hassan</t>
  </si>
  <si>
    <t xml:space="preserve">NAME OF WORK:- (Package#12) Rehabilitation / Expansion  of High Priority 4560 Schools in Sindh (Non-ADP) (Electric Work) @ GBPS Kakkar                                                                                                        </t>
  </si>
  <si>
    <t xml:space="preserve">NAME OF WORK:- (Package#13) Rehabilitation / Expansion  of High Priority 4560 Schools in Sindh (Non-ADP) (Electric Work) @ GBPS Rahmani Road                                                                                                        </t>
  </si>
  <si>
    <t xml:space="preserve">NAME OF WORK:- (Package#14) Rehabilitation / Expansion  of High Priority 4560 Schools in Sindh (Non-ADP) (Electric Work) @ GBPS Sita road                                                                                                                                                            </t>
  </si>
  <si>
    <t xml:space="preserve">NAME OF WORK:- (Package#15) Rehabilitation / Expansion  of High Priority 4560 Schools in Sindh (Non-ADP) (Electric Work) @ 1. GBPS Sita road 2. GBPS Water Supply colony                                                                                                                                                            </t>
  </si>
  <si>
    <t xml:space="preserve">NAME OF WORK:- (Package#16) Rehabilitation / Expansion  of High Priority 4560 Schools in Sindh (Non-ADP) (Electric Work) @ 1. GBPS Kareem Dad 2. GBMS Rawat Khan Leghari 3. GBPS Nawab Brohi                                                                                                                                                            </t>
  </si>
  <si>
    <t xml:space="preserve">NAME OF WORK:- (Package#17) Rehabilitation / Expansion  of High Priority 4560 Schools in Sindh (Non-ADP) (Electric Work) @ 1. GBPS Chokhandi 2. GBPS Usman Bhugio                                                                                                     </t>
  </si>
  <si>
    <t xml:space="preserve">NAME OF WORK:- (Package#18) Rehabilitation / Expansion  of High Priority 4560 Schools in Sindh (Non-ADP) (Electric Work) @ 1. GBPS Loung Khan 2. GBPS Khanpur 3. GBPS Choto Naich                                                                                                    </t>
  </si>
  <si>
    <t xml:space="preserve">NAME OF WORK:-(Package#19) Rehabilitation / Expansion of High Priority 4560 Schools in Sindh (Non-ADP) (Electric Work) @ 1. GBPS Thariri Muhbat 2. GGPS Thariri Muhbat                                                                                                                                                       </t>
  </si>
  <si>
    <t>NAME OF WORK:- (Package#20) Rehabilitation / Expansion  of High Priority 4560 Schools in Sindh (Non-ADP) (Electric Work)  @  1. GGPS Mehar I 2. GGPS Mehar II 3. GGPS Veenjhar Muhalla Mehar</t>
  </si>
  <si>
    <t xml:space="preserve">NAME OF WORK:- (Package#21) Rehabilitation / Expansion  of High Priority 4560 Schools in Sindh (Non-ADP) (Electric Work) @ 1. GBPS Shah Panjo Sultan 2. GBPS Thorha                                                                                                    </t>
  </si>
  <si>
    <t>NAME OF WORK:- (Package#22) Rehabilitation / Expansion  of High Priority 4560 Schools in Sindh (Non-ADP) (Electric Work)  @  1. GBPS Peroz Shah 2. GBPS Qazi Arif  3. GBPS Masoo Jalbani 4. GBPS Shah Sultan</t>
  </si>
  <si>
    <t xml:space="preserve">NAME OF WORK:- (Package#23) Rehabilitation / Expansion  of High Priority 4560 Schools in Sindh (Non-ADP) (Electric Work) @ 1. GBPS Ahmed Khan Bhand Sultan 2. GBPS Gahi Mahesar 3. GBPS Saeed Jo Goth                                                                                                    </t>
  </si>
  <si>
    <t xml:space="preserve">NAME OF WORK:- (Package#24) Rehabilitation / Expansion  of High Priority 4560 Schools in Sindh (Non-ADP) (Electric Work) @ 1. GBLSS Khuhra Village 2. GBPS Butt Sirai                                                                                                                                                            </t>
  </si>
  <si>
    <t xml:space="preserve">NAME OF WORK:- (Package#25) Rehabilitation / Expansion  of High Priority 4560 Schools in Sindh (Non-ADP) (Electric Work) @ 1. GGPS Radhan Station 2. GGPS Gharibabad Radhan 3. GGPS Radhan village                                                                                                                                                           </t>
  </si>
  <si>
    <t>NAME OF WORK:- (Package#26) Rehabilitation / Expansion of High Priority 4560 Schools in Sindh (Non-ADP) (Electric Work) @ 1. GGPS Sita Road 2. GGPS Bahawalpur 3. GBLSS Saeedpur</t>
  </si>
  <si>
    <t xml:space="preserve">NAME OF WORK:-(Package#27) Rehabilitation / Expansion of High Priority 4560 Schools in Sindh (Non-ADP) (Electric Work) @ 1. GGPS Bhughia Muhalla 2. GGPS Shed Engine 3. GBPS Wali Muhammad Gorar                                                                                                                                                        </t>
  </si>
  <si>
    <t xml:space="preserve">NAME OF WORK:-(Package#28) Rehabilitation / Expansion of High Priority 4560 Schools in Sindh (Non-ADP) (Electric Work) @ 1. GBPS Ladhan 2. GGPS Khairpur Nathan Shah 3. GGPS Kakkar                                                                                                                                                        </t>
  </si>
  <si>
    <t>NAME OF WORK:- (Package#06) Rehabilitation / Expansion  of High Priority 4560 Schools in Sindh (Non-ADP) (Electric Work)  @  1. GBPS Housing Society 2. GBPS Ahmed Khan Jatoi  3. GBPS Syed Shafi Mohammad 4. GBPS Samtani</t>
  </si>
  <si>
    <t xml:space="preserve">NAME OF WORK:- (Package#03) Rehabilitation / Expansion  of High Priority 4560 Schools in Sindh (Non-ADP) (Electric Work)  @ 1. GBPS Sita Nandhi 2. GBPS Sita Village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</si>
</sst>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u/>
      <sz val="14"/>
      <name val="Times New Roman"/>
      <family val="1"/>
    </font>
    <font>
      <sz val="14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u/>
      <sz val="10"/>
      <name val="Times New Roman"/>
      <family val="1"/>
    </font>
    <font>
      <sz val="10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50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justify" vertical="top" wrapText="1"/>
    </xf>
    <xf numFmtId="2" fontId="5" fillId="0" borderId="0" xfId="0" applyNumberFormat="1" applyFont="1"/>
    <xf numFmtId="0" fontId="6" fillId="0" borderId="0" xfId="0" applyFont="1"/>
    <xf numFmtId="0" fontId="5" fillId="0" borderId="0" xfId="0" applyFont="1" applyAlignment="1">
      <alignment horizontal="right"/>
    </xf>
    <xf numFmtId="1" fontId="5" fillId="0" borderId="0" xfId="0" applyNumberFormat="1" applyFont="1"/>
    <xf numFmtId="1" fontId="5" fillId="0" borderId="0" xfId="0" applyNumberFormat="1" applyFont="1" applyAlignment="1">
      <alignment horizontal="right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1" fontId="4" fillId="0" borderId="7" xfId="0" applyNumberFormat="1" applyFont="1" applyBorder="1"/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/>
    </xf>
    <xf numFmtId="1" fontId="5" fillId="0" borderId="0" xfId="0" applyNumberFormat="1" applyFont="1" applyBorder="1" applyAlignment="1">
      <alignment horizontal="right"/>
    </xf>
    <xf numFmtId="1" fontId="6" fillId="0" borderId="0" xfId="0" applyNumberFormat="1" applyFont="1"/>
    <xf numFmtId="0" fontId="6" fillId="0" borderId="0" xfId="0" applyFont="1" applyBorder="1"/>
    <xf numFmtId="1" fontId="5" fillId="0" borderId="0" xfId="0" applyNumberFormat="1" applyFont="1" applyBorder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 wrapText="1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80010</xdr:rowOff>
    </xdr:from>
    <xdr:to>
      <xdr:col>8</xdr:col>
      <xdr:colOff>226690</xdr:colOff>
      <xdr:row>43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589913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33</xdr:row>
      <xdr:rowOff>80010</xdr:rowOff>
    </xdr:from>
    <xdr:to>
      <xdr:col>8</xdr:col>
      <xdr:colOff>226690</xdr:colOff>
      <xdr:row>36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211199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5105400</xdr:colOff>
      <xdr:row>40</xdr:row>
      <xdr:rowOff>87630</xdr:rowOff>
    </xdr:from>
    <xdr:to>
      <xdr:col>8</xdr:col>
      <xdr:colOff>196210</xdr:colOff>
      <xdr:row>44</xdr:row>
      <xdr:rowOff>68580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48300" y="15236190"/>
          <a:ext cx="2695570" cy="87249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 ENGINEER ELECTRICAL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80010</xdr:rowOff>
    </xdr:from>
    <xdr:to>
      <xdr:col>8</xdr:col>
      <xdr:colOff>226690</xdr:colOff>
      <xdr:row>44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610487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80010</xdr:rowOff>
    </xdr:from>
    <xdr:to>
      <xdr:col>8</xdr:col>
      <xdr:colOff>226690</xdr:colOff>
      <xdr:row>43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556385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80010</xdr:rowOff>
    </xdr:from>
    <xdr:to>
      <xdr:col>8</xdr:col>
      <xdr:colOff>226690</xdr:colOff>
      <xdr:row>44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631823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80010</xdr:rowOff>
    </xdr:from>
    <xdr:to>
      <xdr:col>8</xdr:col>
      <xdr:colOff>226690</xdr:colOff>
      <xdr:row>44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631823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80010</xdr:rowOff>
    </xdr:from>
    <xdr:to>
      <xdr:col>8</xdr:col>
      <xdr:colOff>226690</xdr:colOff>
      <xdr:row>43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518285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80010</xdr:rowOff>
    </xdr:from>
    <xdr:to>
      <xdr:col>8</xdr:col>
      <xdr:colOff>226690</xdr:colOff>
      <xdr:row>43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518285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80010</xdr:rowOff>
    </xdr:from>
    <xdr:to>
      <xdr:col>8</xdr:col>
      <xdr:colOff>226690</xdr:colOff>
      <xdr:row>43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518285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36</xdr:row>
      <xdr:rowOff>160020</xdr:rowOff>
    </xdr:from>
    <xdr:to>
      <xdr:col>8</xdr:col>
      <xdr:colOff>224780</xdr:colOff>
      <xdr:row>40</xdr:row>
      <xdr:rowOff>144780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4005560"/>
          <a:ext cx="2640320" cy="88392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 ENGINEER</a:t>
          </a:r>
          <a:r>
            <a:rPr lang="en-US" sz="10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ELECTRICAL 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5105400</xdr:colOff>
      <xdr:row>41</xdr:row>
      <xdr:rowOff>87630</xdr:rowOff>
    </xdr:from>
    <xdr:to>
      <xdr:col>8</xdr:col>
      <xdr:colOff>196210</xdr:colOff>
      <xdr:row>45</xdr:row>
      <xdr:rowOff>68580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48300" y="15685770"/>
          <a:ext cx="2695570" cy="87249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 ENGINEER ELECTRICAL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80010</xdr:rowOff>
    </xdr:from>
    <xdr:to>
      <xdr:col>8</xdr:col>
      <xdr:colOff>226690</xdr:colOff>
      <xdr:row>45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666875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80010</xdr:rowOff>
    </xdr:from>
    <xdr:to>
      <xdr:col>8</xdr:col>
      <xdr:colOff>226690</xdr:colOff>
      <xdr:row>43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551051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80010</xdr:rowOff>
    </xdr:from>
    <xdr:to>
      <xdr:col>8</xdr:col>
      <xdr:colOff>226690</xdr:colOff>
      <xdr:row>43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518285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EXECUTIVE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33</xdr:row>
      <xdr:rowOff>80010</xdr:rowOff>
    </xdr:from>
    <xdr:to>
      <xdr:col>8</xdr:col>
      <xdr:colOff>226690</xdr:colOff>
      <xdr:row>36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211199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33</xdr:row>
      <xdr:rowOff>80010</xdr:rowOff>
    </xdr:from>
    <xdr:to>
      <xdr:col>8</xdr:col>
      <xdr:colOff>104776</xdr:colOff>
      <xdr:row>35</xdr:row>
      <xdr:rowOff>209550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324475" y="12443460"/>
          <a:ext cx="2619376" cy="59626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                 ELECTRICALEDUCATION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</a:t>
          </a:r>
        </a:p>
        <a:p>
          <a:pPr algn="ctr" rtl="1">
            <a:defRPr sz="1000"/>
          </a:pP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DIVISION</a:t>
          </a:r>
          <a:r>
            <a:rPr lang="en-US" sz="10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38</xdr:row>
      <xdr:rowOff>80010</xdr:rowOff>
    </xdr:from>
    <xdr:to>
      <xdr:col>8</xdr:col>
      <xdr:colOff>226690</xdr:colOff>
      <xdr:row>41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473327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80010</xdr:rowOff>
    </xdr:from>
    <xdr:to>
      <xdr:col>8</xdr:col>
      <xdr:colOff>226690</xdr:colOff>
      <xdr:row>44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599819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80010</xdr:rowOff>
    </xdr:from>
    <xdr:to>
      <xdr:col>8</xdr:col>
      <xdr:colOff>226690</xdr:colOff>
      <xdr:row>44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324475" y="16424910"/>
          <a:ext cx="2741290" cy="8382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194310</xdr:rowOff>
    </xdr:from>
    <xdr:to>
      <xdr:col>8</xdr:col>
      <xdr:colOff>226690</xdr:colOff>
      <xdr:row>44</xdr:row>
      <xdr:rowOff>106680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249680" y="6869430"/>
          <a:ext cx="3975730" cy="6134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194310</xdr:rowOff>
    </xdr:from>
    <xdr:to>
      <xdr:col>8</xdr:col>
      <xdr:colOff>226690</xdr:colOff>
      <xdr:row>44</xdr:row>
      <xdr:rowOff>106680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324475" y="15758160"/>
          <a:ext cx="2741290" cy="84582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5105400</xdr:colOff>
      <xdr:row>40</xdr:row>
      <xdr:rowOff>87630</xdr:rowOff>
    </xdr:from>
    <xdr:to>
      <xdr:col>8</xdr:col>
      <xdr:colOff>196210</xdr:colOff>
      <xdr:row>44</xdr:row>
      <xdr:rowOff>68580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48300" y="14984730"/>
          <a:ext cx="2695570" cy="87249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 ENGINEER ELECTRICAL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33</xdr:row>
      <xdr:rowOff>160020</xdr:rowOff>
    </xdr:from>
    <xdr:to>
      <xdr:col>8</xdr:col>
      <xdr:colOff>224780</xdr:colOff>
      <xdr:row>37</xdr:row>
      <xdr:rowOff>144780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2336780"/>
          <a:ext cx="2640320" cy="88392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 ENGINEER</a:t>
          </a:r>
          <a:r>
            <a:rPr lang="en-US" sz="10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ELECTRICAL 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33</xdr:row>
      <xdr:rowOff>80010</xdr:rowOff>
    </xdr:from>
    <xdr:to>
      <xdr:col>8</xdr:col>
      <xdr:colOff>226690</xdr:colOff>
      <xdr:row>36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216533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39</xdr:row>
      <xdr:rowOff>80010</xdr:rowOff>
    </xdr:from>
    <xdr:to>
      <xdr:col>8</xdr:col>
      <xdr:colOff>226690</xdr:colOff>
      <xdr:row>42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511427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80010</xdr:rowOff>
    </xdr:from>
    <xdr:to>
      <xdr:col>8</xdr:col>
      <xdr:colOff>226690</xdr:colOff>
      <xdr:row>43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541907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80010</xdr:rowOff>
    </xdr:from>
    <xdr:to>
      <xdr:col>8</xdr:col>
      <xdr:colOff>226690</xdr:colOff>
      <xdr:row>43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551051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40</xdr:row>
      <xdr:rowOff>80010</xdr:rowOff>
    </xdr:from>
    <xdr:to>
      <xdr:col>8</xdr:col>
      <xdr:colOff>226690</xdr:colOff>
      <xdr:row>43</xdr:row>
      <xdr:rowOff>213360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478780" y="15792450"/>
          <a:ext cx="2817490" cy="80391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EXECUTIVE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ENGINEER ELECTRICAL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</a:t>
          </a:r>
          <a:r>
            <a:rPr lang="en-US" sz="10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WORKS DIVISION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workbookViewId="0">
      <selection activeCell="J30" sqref="J30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1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140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127400</v>
      </c>
    </row>
    <row r="6" spans="1:9" ht="37.5">
      <c r="A6" s="10">
        <v>2</v>
      </c>
      <c r="B6" s="11" t="s">
        <v>14</v>
      </c>
      <c r="C6" s="8">
        <v>30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22260</v>
      </c>
    </row>
    <row r="7" spans="1:9" ht="36.75" customHeight="1">
      <c r="A7" s="10">
        <v>3</v>
      </c>
      <c r="B7" s="11" t="s">
        <v>15</v>
      </c>
      <c r="C7" s="8">
        <v>4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6360</v>
      </c>
    </row>
    <row r="8" spans="1:9" ht="56.25">
      <c r="A8" s="10">
        <v>4</v>
      </c>
      <c r="B8" s="11" t="s">
        <v>16</v>
      </c>
      <c r="C8" s="8">
        <v>300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51300</v>
      </c>
    </row>
    <row r="9" spans="1:9" ht="56.25">
      <c r="A9" s="10">
        <v>5</v>
      </c>
      <c r="B9" s="11" t="s">
        <v>19</v>
      </c>
      <c r="C9" s="8">
        <v>150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45750</v>
      </c>
    </row>
    <row r="10" spans="1:9" ht="21.75" customHeight="1">
      <c r="A10" s="10">
        <v>6</v>
      </c>
      <c r="B10" s="11" t="s">
        <v>20</v>
      </c>
      <c r="C10" s="8">
        <v>140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7560</v>
      </c>
    </row>
    <row r="11" spans="1:9" ht="18.75" customHeight="1">
      <c r="A11" s="10">
        <v>7</v>
      </c>
      <c r="B11" s="11" t="s">
        <v>23</v>
      </c>
      <c r="C11" s="8">
        <v>30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2400</v>
      </c>
    </row>
    <row r="12" spans="1:9" ht="15.75" customHeight="1">
      <c r="A12" s="10">
        <v>8</v>
      </c>
      <c r="B12" s="11" t="s">
        <v>24</v>
      </c>
      <c r="C12" s="8">
        <v>26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1820</v>
      </c>
    </row>
    <row r="13" spans="1:9" ht="21.75" customHeight="1">
      <c r="A13" s="10">
        <v>9</v>
      </c>
      <c r="B13" s="11" t="s">
        <v>25</v>
      </c>
      <c r="C13" s="8">
        <v>126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9072</v>
      </c>
    </row>
    <row r="14" spans="1:9" ht="37.5">
      <c r="A14" s="10">
        <v>10</v>
      </c>
      <c r="B14" s="11" t="s">
        <v>26</v>
      </c>
      <c r="C14" s="8">
        <v>40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36640</v>
      </c>
    </row>
    <row r="15" spans="1:9" ht="37.5">
      <c r="A15" s="10">
        <v>11</v>
      </c>
      <c r="B15" s="11" t="s">
        <v>27</v>
      </c>
      <c r="C15" s="8">
        <v>4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9824</v>
      </c>
    </row>
    <row r="16" spans="1:9" ht="37.5">
      <c r="A16" s="10">
        <v>12</v>
      </c>
      <c r="B16" s="11" t="s">
        <v>28</v>
      </c>
      <c r="C16" s="8">
        <v>4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22084</v>
      </c>
    </row>
    <row r="17" spans="1:9" customFormat="1" ht="37.5">
      <c r="A17" s="10">
        <v>13</v>
      </c>
      <c r="B17" s="17" t="s">
        <v>29</v>
      </c>
      <c r="C17" s="8">
        <v>2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1998</v>
      </c>
    </row>
    <row r="18" spans="1:9" customFormat="1" ht="37.5">
      <c r="A18" s="10">
        <v>14</v>
      </c>
      <c r="B18" s="17" t="s">
        <v>30</v>
      </c>
      <c r="C18" s="8">
        <v>2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2108</v>
      </c>
    </row>
    <row r="19" spans="1:9" customFormat="1" ht="62.45" customHeight="1">
      <c r="A19" s="10">
        <v>16</v>
      </c>
      <c r="B19" s="11" t="s">
        <v>31</v>
      </c>
      <c r="C19" s="8">
        <v>52</v>
      </c>
      <c r="D19" s="8" t="s">
        <v>21</v>
      </c>
      <c r="E19" s="8" t="s">
        <v>11</v>
      </c>
      <c r="F19" s="12">
        <v>605</v>
      </c>
      <c r="G19" s="8" t="s">
        <v>22</v>
      </c>
      <c r="H19" s="14" t="s">
        <v>13</v>
      </c>
      <c r="I19" s="15">
        <f>C19*F19</f>
        <v>31460</v>
      </c>
    </row>
    <row r="20" spans="1:9" ht="57" thickBot="1">
      <c r="A20" s="10">
        <v>17</v>
      </c>
      <c r="B20" s="11" t="s">
        <v>32</v>
      </c>
      <c r="C20" s="8">
        <v>150</v>
      </c>
      <c r="D20" s="8" t="s">
        <v>17</v>
      </c>
      <c r="E20" s="8" t="s">
        <v>11</v>
      </c>
      <c r="F20" s="12">
        <v>335</v>
      </c>
      <c r="G20" s="13" t="s">
        <v>18</v>
      </c>
      <c r="H20" s="14" t="s">
        <v>13</v>
      </c>
      <c r="I20" s="15">
        <f>C20*F20</f>
        <v>50250</v>
      </c>
    </row>
    <row r="21" spans="1:9" ht="19.5" thickBot="1">
      <c r="A21" s="8"/>
      <c r="B21" s="18"/>
      <c r="C21" s="8"/>
      <c r="D21" s="46" t="s">
        <v>33</v>
      </c>
      <c r="E21" s="46"/>
      <c r="F21" s="46"/>
      <c r="G21" s="46"/>
      <c r="H21" s="19" t="s">
        <v>13</v>
      </c>
      <c r="I21" s="20">
        <f>SUM(I5:I20)</f>
        <v>428286</v>
      </c>
    </row>
    <row r="22" spans="1:9" ht="18.75">
      <c r="A22" s="8"/>
      <c r="B22" s="9" t="s">
        <v>34</v>
      </c>
      <c r="C22" s="8"/>
      <c r="D22" s="8"/>
      <c r="E22" s="8"/>
      <c r="F22" s="12"/>
      <c r="G22" s="8"/>
      <c r="H22" s="8"/>
      <c r="I22" s="8"/>
    </row>
    <row r="23" spans="1:9" ht="18.75">
      <c r="A23" s="21">
        <v>1</v>
      </c>
      <c r="B23" s="11" t="s">
        <v>35</v>
      </c>
      <c r="C23" s="8">
        <v>38</v>
      </c>
      <c r="D23" s="8" t="s">
        <v>21</v>
      </c>
      <c r="E23" s="13" t="s">
        <v>11</v>
      </c>
      <c r="F23" s="12">
        <v>407</v>
      </c>
      <c r="G23" s="13" t="s">
        <v>22</v>
      </c>
      <c r="H23" s="22" t="s">
        <v>13</v>
      </c>
      <c r="I23" s="8">
        <f>F23*C23</f>
        <v>15466</v>
      </c>
    </row>
    <row r="24" spans="1:9" ht="37.5">
      <c r="A24" s="21">
        <v>2</v>
      </c>
      <c r="B24" s="11" t="s">
        <v>36</v>
      </c>
      <c r="C24" s="8">
        <v>40</v>
      </c>
      <c r="D24" s="8" t="s">
        <v>21</v>
      </c>
      <c r="E24" s="8" t="s">
        <v>11</v>
      </c>
      <c r="F24" s="12">
        <v>5262</v>
      </c>
      <c r="G24" s="13" t="s">
        <v>22</v>
      </c>
      <c r="H24" s="14" t="s">
        <v>13</v>
      </c>
      <c r="I24" s="8">
        <f>F24*C24</f>
        <v>210480</v>
      </c>
    </row>
    <row r="25" spans="1:9" ht="22.5" customHeight="1">
      <c r="A25" s="21">
        <v>3</v>
      </c>
      <c r="B25" s="11" t="s">
        <v>37</v>
      </c>
      <c r="C25" s="8">
        <f>C24</f>
        <v>40</v>
      </c>
      <c r="D25" s="8" t="s">
        <v>21</v>
      </c>
      <c r="E25" s="8" t="s">
        <v>11</v>
      </c>
      <c r="F25" s="12">
        <v>354.64</v>
      </c>
      <c r="G25" s="13" t="s">
        <v>22</v>
      </c>
      <c r="H25" s="14" t="s">
        <v>13</v>
      </c>
      <c r="I25" s="15">
        <f>F25*C25</f>
        <v>14185.599999999999</v>
      </c>
    </row>
    <row r="26" spans="1:9" ht="37.5">
      <c r="A26" s="21">
        <v>4</v>
      </c>
      <c r="B26" s="11" t="s">
        <v>38</v>
      </c>
      <c r="C26" s="8">
        <f>C25</f>
        <v>40</v>
      </c>
      <c r="D26" s="8" t="s">
        <v>21</v>
      </c>
      <c r="E26" s="8" t="s">
        <v>11</v>
      </c>
      <c r="F26" s="12">
        <v>236.94</v>
      </c>
      <c r="G26" s="13" t="s">
        <v>22</v>
      </c>
      <c r="H26" s="14" t="s">
        <v>13</v>
      </c>
      <c r="I26" s="15">
        <f>F26*C26</f>
        <v>9477.6</v>
      </c>
    </row>
    <row r="27" spans="1:9" ht="37.5">
      <c r="A27" s="21">
        <v>5</v>
      </c>
      <c r="B27" s="11" t="s">
        <v>39</v>
      </c>
      <c r="C27" s="8">
        <v>12</v>
      </c>
      <c r="D27" s="8" t="s">
        <v>21</v>
      </c>
      <c r="E27" s="8" t="s">
        <v>11</v>
      </c>
      <c r="F27" s="12">
        <v>609.84</v>
      </c>
      <c r="G27" s="13" t="s">
        <v>22</v>
      </c>
      <c r="H27" s="14" t="s">
        <v>13</v>
      </c>
      <c r="I27" s="23">
        <f>C27*F27</f>
        <v>7318.08</v>
      </c>
    </row>
    <row r="28" spans="1:9" ht="37.5">
      <c r="A28" s="21">
        <v>6</v>
      </c>
      <c r="B28" s="17" t="s">
        <v>40</v>
      </c>
      <c r="C28" s="24">
        <v>26</v>
      </c>
      <c r="D28" s="13" t="s">
        <v>21</v>
      </c>
      <c r="E28" s="13" t="s">
        <v>11</v>
      </c>
      <c r="F28" s="12">
        <v>385</v>
      </c>
      <c r="G28" s="13" t="s">
        <v>22</v>
      </c>
      <c r="H28" s="22" t="s">
        <v>13</v>
      </c>
      <c r="I28" s="13">
        <f>F28*C28</f>
        <v>10010</v>
      </c>
    </row>
    <row r="29" spans="1:9" ht="25.5" customHeight="1">
      <c r="A29" s="21">
        <v>7</v>
      </c>
      <c r="B29" s="17" t="s">
        <v>41</v>
      </c>
      <c r="C29" s="13">
        <v>4</v>
      </c>
      <c r="D29" s="13" t="s">
        <v>21</v>
      </c>
      <c r="E29" s="13" t="s">
        <v>11</v>
      </c>
      <c r="F29" s="12">
        <v>181</v>
      </c>
      <c r="G29" s="13" t="s">
        <v>22</v>
      </c>
      <c r="H29" s="22" t="s">
        <v>13</v>
      </c>
      <c r="I29" s="13">
        <f>F29*C29</f>
        <v>724</v>
      </c>
    </row>
    <row r="30" spans="1:9" ht="45" customHeight="1">
      <c r="A30" s="21">
        <v>8</v>
      </c>
      <c r="B30" s="17" t="s">
        <v>42</v>
      </c>
      <c r="C30" s="13">
        <v>9</v>
      </c>
      <c r="D30" s="13" t="s">
        <v>21</v>
      </c>
      <c r="E30" s="13" t="s">
        <v>11</v>
      </c>
      <c r="F30" s="12">
        <v>785.4</v>
      </c>
      <c r="G30" s="13" t="s">
        <v>21</v>
      </c>
      <c r="H30" s="22" t="s">
        <v>13</v>
      </c>
      <c r="I30" s="13">
        <f>F30*C30</f>
        <v>7068.5999999999995</v>
      </c>
    </row>
    <row r="31" spans="1:9" ht="37.5">
      <c r="A31" s="21">
        <v>9</v>
      </c>
      <c r="B31" s="17" t="s">
        <v>43</v>
      </c>
      <c r="C31" s="8">
        <v>53</v>
      </c>
      <c r="D31" s="8" t="s">
        <v>21</v>
      </c>
      <c r="E31" s="8" t="s">
        <v>11</v>
      </c>
      <c r="F31" s="12">
        <v>3500</v>
      </c>
      <c r="G31" s="8" t="s">
        <v>22</v>
      </c>
      <c r="H31" s="14" t="s">
        <v>13</v>
      </c>
      <c r="I31" s="25">
        <f>F31*C31</f>
        <v>185500</v>
      </c>
    </row>
    <row r="32" spans="1:9" ht="37.5">
      <c r="A32" s="21">
        <v>10</v>
      </c>
      <c r="B32" s="11" t="s">
        <v>44</v>
      </c>
      <c r="C32" s="8">
        <v>5</v>
      </c>
      <c r="D32" s="8" t="s">
        <v>21</v>
      </c>
      <c r="E32" s="8" t="s">
        <v>11</v>
      </c>
      <c r="F32" s="12">
        <v>1950</v>
      </c>
      <c r="G32" s="13" t="s">
        <v>22</v>
      </c>
      <c r="H32" s="14" t="s">
        <v>13</v>
      </c>
      <c r="I32" s="23">
        <f>C32*F32</f>
        <v>9750</v>
      </c>
    </row>
    <row r="33" spans="1:11" customFormat="1" ht="37.5" customHeight="1" thickBot="1">
      <c r="A33" s="21">
        <v>11</v>
      </c>
      <c r="B33" s="17" t="s">
        <v>45</v>
      </c>
      <c r="C33" s="8">
        <v>6</v>
      </c>
      <c r="D33" s="8" t="s">
        <v>21</v>
      </c>
      <c r="E33" s="8" t="s">
        <v>11</v>
      </c>
      <c r="F33" s="12">
        <v>274.27</v>
      </c>
      <c r="G33" s="13" t="s">
        <v>22</v>
      </c>
      <c r="H33" s="14" t="s">
        <v>13</v>
      </c>
      <c r="I33" s="26">
        <f>F33*C33</f>
        <v>1645.62</v>
      </c>
      <c r="K33" t="s">
        <v>46</v>
      </c>
    </row>
    <row r="34" spans="1:11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SUM(I23:I33)</f>
        <v>471625.5</v>
      </c>
    </row>
    <row r="35" spans="1:11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11" ht="18.75">
      <c r="A36" s="8"/>
      <c r="B36" s="28" t="s">
        <v>50</v>
      </c>
      <c r="C36" s="27" t="s">
        <v>13</v>
      </c>
      <c r="D36" s="47"/>
      <c r="E36" s="48"/>
      <c r="F36" s="12"/>
      <c r="G36" s="8"/>
      <c r="H36" s="8"/>
      <c r="I36" s="8"/>
    </row>
    <row r="37" spans="1:11" ht="19.5" thickBot="1">
      <c r="A37" s="8"/>
      <c r="B37" s="28" t="s">
        <v>51</v>
      </c>
      <c r="C37" s="29" t="s">
        <v>13</v>
      </c>
      <c r="D37" s="38"/>
      <c r="E37" s="39"/>
      <c r="F37" s="12"/>
      <c r="G37" s="8"/>
      <c r="H37" s="8"/>
      <c r="I37" s="8"/>
    </row>
    <row r="38" spans="1:11" ht="19.5" thickBot="1">
      <c r="A38" s="8"/>
      <c r="B38" s="19" t="s">
        <v>52</v>
      </c>
      <c r="C38" s="27" t="s">
        <v>13</v>
      </c>
      <c r="D38" s="40"/>
      <c r="E38" s="41"/>
      <c r="F38" s="12"/>
      <c r="G38" s="8"/>
      <c r="H38" s="8"/>
      <c r="I38" s="8"/>
    </row>
    <row r="39" spans="1:11" ht="18" customHeight="1">
      <c r="A39" s="8"/>
      <c r="B39" s="19" t="s">
        <v>53</v>
      </c>
      <c r="C39" s="27" t="s">
        <v>13</v>
      </c>
      <c r="D39" s="42"/>
      <c r="E39" s="43"/>
      <c r="F39" s="12"/>
      <c r="G39" s="8"/>
      <c r="H39" s="8"/>
      <c r="I39" s="8"/>
    </row>
    <row r="40" spans="1:11" ht="18.75">
      <c r="A40" s="8"/>
      <c r="B40" s="8"/>
      <c r="C40" s="8"/>
      <c r="D40" s="8"/>
      <c r="E40" s="8"/>
      <c r="F40" s="12"/>
      <c r="G40" s="8"/>
      <c r="H40" s="8"/>
      <c r="I40" s="8"/>
    </row>
    <row r="41" spans="1:11" ht="18" customHeight="1">
      <c r="D41" s="30"/>
      <c r="E41" s="30"/>
      <c r="F41" s="30"/>
      <c r="G41" s="30"/>
      <c r="H41" s="30"/>
      <c r="I41" s="30"/>
    </row>
    <row r="42" spans="1:11" ht="18.75">
      <c r="B42" s="31" t="s">
        <v>54</v>
      </c>
      <c r="D42" s="30"/>
      <c r="E42" s="30"/>
      <c r="F42" s="30"/>
      <c r="G42" s="30"/>
      <c r="H42" s="30"/>
      <c r="I42" s="30"/>
    </row>
    <row r="43" spans="1:11" ht="18.75"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1:G21"/>
    <mergeCell ref="D34:G34"/>
    <mergeCell ref="B35:I35"/>
    <mergeCell ref="D36:E36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30" max="8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36"/>
  <sheetViews>
    <sheetView view="pageBreakPreview" zoomScaleSheetLayoutView="100" workbookViewId="0">
      <selection activeCell="B7" sqref="B7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98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195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1" si="0">C5*F5</f>
        <v>177450</v>
      </c>
    </row>
    <row r="6" spans="1:9" ht="37.5">
      <c r="A6" s="10">
        <v>2</v>
      </c>
      <c r="B6" s="11" t="s">
        <v>14</v>
      </c>
      <c r="C6" s="8">
        <v>36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26712</v>
      </c>
    </row>
    <row r="7" spans="1:9" ht="56.25">
      <c r="A7" s="10">
        <v>4</v>
      </c>
      <c r="B7" s="11" t="s">
        <v>16</v>
      </c>
      <c r="C7" s="8">
        <v>600</v>
      </c>
      <c r="D7" s="8" t="s">
        <v>17</v>
      </c>
      <c r="E7" s="8" t="s">
        <v>11</v>
      </c>
      <c r="F7" s="12">
        <v>171</v>
      </c>
      <c r="G7" s="13" t="s">
        <v>18</v>
      </c>
      <c r="H7" s="14" t="s">
        <v>13</v>
      </c>
      <c r="I7" s="15">
        <f t="shared" si="0"/>
        <v>102600</v>
      </c>
    </row>
    <row r="8" spans="1:9" ht="21.75" customHeight="1">
      <c r="A8" s="10">
        <v>6</v>
      </c>
      <c r="B8" s="11" t="s">
        <v>20</v>
      </c>
      <c r="C8" s="8">
        <v>195</v>
      </c>
      <c r="D8" s="8" t="s">
        <v>21</v>
      </c>
      <c r="E8" s="8" t="s">
        <v>11</v>
      </c>
      <c r="F8" s="12">
        <v>54</v>
      </c>
      <c r="G8" s="13" t="s">
        <v>22</v>
      </c>
      <c r="H8" s="14" t="s">
        <v>13</v>
      </c>
      <c r="I8" s="16">
        <f t="shared" si="0"/>
        <v>10530</v>
      </c>
    </row>
    <row r="9" spans="1:9" ht="18.75" customHeight="1">
      <c r="A9" s="10">
        <v>7</v>
      </c>
      <c r="B9" s="11" t="s">
        <v>23</v>
      </c>
      <c r="C9" s="8">
        <v>36</v>
      </c>
      <c r="D9" s="8" t="s">
        <v>21</v>
      </c>
      <c r="E9" s="8" t="s">
        <v>11</v>
      </c>
      <c r="F9" s="12">
        <v>80</v>
      </c>
      <c r="G9" s="13" t="s">
        <v>22</v>
      </c>
      <c r="H9" s="14" t="s">
        <v>13</v>
      </c>
      <c r="I9" s="16">
        <f t="shared" si="0"/>
        <v>2880</v>
      </c>
    </row>
    <row r="10" spans="1:9" ht="15.75" customHeight="1">
      <c r="A10" s="10">
        <v>8</v>
      </c>
      <c r="B10" s="11" t="s">
        <v>24</v>
      </c>
      <c r="C10" s="8">
        <v>39</v>
      </c>
      <c r="D10" s="8" t="s">
        <v>21</v>
      </c>
      <c r="E10" s="8" t="s">
        <v>11</v>
      </c>
      <c r="F10" s="12">
        <v>70</v>
      </c>
      <c r="G10" s="13" t="s">
        <v>22</v>
      </c>
      <c r="H10" s="14" t="s">
        <v>13</v>
      </c>
      <c r="I10" s="15">
        <f t="shared" si="0"/>
        <v>2730</v>
      </c>
    </row>
    <row r="11" spans="1:9" ht="21.75" customHeight="1">
      <c r="A11" s="10">
        <v>9</v>
      </c>
      <c r="B11" s="11" t="s">
        <v>25</v>
      </c>
      <c r="C11" s="8">
        <v>129</v>
      </c>
      <c r="D11" s="8" t="s">
        <v>21</v>
      </c>
      <c r="E11" s="8" t="s">
        <v>11</v>
      </c>
      <c r="F11" s="12">
        <v>72</v>
      </c>
      <c r="G11" s="13" t="s">
        <v>22</v>
      </c>
      <c r="H11" s="14" t="s">
        <v>13</v>
      </c>
      <c r="I11" s="15">
        <f t="shared" si="0"/>
        <v>9288</v>
      </c>
    </row>
    <row r="12" spans="1:9" ht="37.5">
      <c r="A12" s="10">
        <v>10</v>
      </c>
      <c r="B12" s="11" t="s">
        <v>26</v>
      </c>
      <c r="C12" s="8">
        <v>24</v>
      </c>
      <c r="D12" s="8" t="s">
        <v>21</v>
      </c>
      <c r="E12" s="8" t="s">
        <v>11</v>
      </c>
      <c r="F12" s="12">
        <v>916</v>
      </c>
      <c r="G12" s="13" t="s">
        <v>22</v>
      </c>
      <c r="H12" s="14" t="s">
        <v>13</v>
      </c>
      <c r="I12" s="16">
        <f>C12*F12</f>
        <v>21984</v>
      </c>
    </row>
    <row r="13" spans="1:9" ht="37.5">
      <c r="A13" s="10">
        <v>12</v>
      </c>
      <c r="B13" s="11" t="s">
        <v>27</v>
      </c>
      <c r="C13" s="8">
        <v>3</v>
      </c>
      <c r="D13" s="8" t="s">
        <v>21</v>
      </c>
      <c r="E13" s="8" t="s">
        <v>11</v>
      </c>
      <c r="F13" s="12">
        <v>2456</v>
      </c>
      <c r="G13" s="13" t="s">
        <v>22</v>
      </c>
      <c r="H13" s="14" t="s">
        <v>13</v>
      </c>
      <c r="I13" s="15">
        <f>C13*F13</f>
        <v>7368</v>
      </c>
    </row>
    <row r="14" spans="1:9" customFormat="1" ht="37.5">
      <c r="A14" s="10">
        <v>13</v>
      </c>
      <c r="B14" s="17" t="s">
        <v>29</v>
      </c>
      <c r="C14" s="8">
        <v>3</v>
      </c>
      <c r="D14" s="8" t="s">
        <v>21</v>
      </c>
      <c r="E14" s="8" t="s">
        <v>11</v>
      </c>
      <c r="F14" s="12">
        <v>999</v>
      </c>
      <c r="G14" s="13" t="s">
        <v>22</v>
      </c>
      <c r="H14" s="14" t="s">
        <v>13</v>
      </c>
      <c r="I14" s="8">
        <f>F14*C14</f>
        <v>2997</v>
      </c>
    </row>
    <row r="15" spans="1:9" customFormat="1" ht="41.45" customHeight="1">
      <c r="A15" s="10">
        <v>15</v>
      </c>
      <c r="B15" s="11" t="s">
        <v>56</v>
      </c>
      <c r="C15" s="8">
        <v>6</v>
      </c>
      <c r="D15" s="8" t="s">
        <v>21</v>
      </c>
      <c r="E15" s="8" t="s">
        <v>11</v>
      </c>
      <c r="F15" s="12">
        <v>162</v>
      </c>
      <c r="G15" s="8" t="s">
        <v>22</v>
      </c>
      <c r="H15" s="14" t="s">
        <v>13</v>
      </c>
      <c r="I15" s="15">
        <f>C15*F15</f>
        <v>972</v>
      </c>
    </row>
    <row r="16" spans="1:9" ht="41.45" customHeight="1" thickBot="1">
      <c r="A16" s="10">
        <v>16</v>
      </c>
      <c r="B16" s="11" t="s">
        <v>32</v>
      </c>
      <c r="C16" s="8">
        <v>450</v>
      </c>
      <c r="D16" s="8" t="s">
        <v>17</v>
      </c>
      <c r="E16" s="8" t="s">
        <v>11</v>
      </c>
      <c r="F16" s="12">
        <v>335</v>
      </c>
      <c r="G16" s="13" t="s">
        <v>18</v>
      </c>
      <c r="H16" s="14" t="s">
        <v>13</v>
      </c>
      <c r="I16" s="15">
        <f>C16*F16</f>
        <v>150750</v>
      </c>
    </row>
    <row r="17" spans="1:9" ht="19.5" thickBot="1">
      <c r="A17" s="8"/>
      <c r="B17" s="18"/>
      <c r="C17" s="8"/>
      <c r="D17" s="46" t="s">
        <v>33</v>
      </c>
      <c r="E17" s="46"/>
      <c r="F17" s="46"/>
      <c r="G17" s="46"/>
      <c r="H17" s="19" t="s">
        <v>13</v>
      </c>
      <c r="I17" s="20">
        <f>SUM(I5:I16)</f>
        <v>516261</v>
      </c>
    </row>
    <row r="18" spans="1:9" ht="18.75">
      <c r="A18" s="8"/>
      <c r="B18" s="9" t="s">
        <v>34</v>
      </c>
      <c r="C18" s="8"/>
      <c r="D18" s="8"/>
      <c r="E18" s="8"/>
      <c r="F18" s="12"/>
      <c r="G18" s="8"/>
      <c r="H18" s="8"/>
      <c r="I18" s="8"/>
    </row>
    <row r="19" spans="1:9" ht="18.75">
      <c r="A19" s="21">
        <v>1</v>
      </c>
      <c r="B19" s="11" t="s">
        <v>35</v>
      </c>
      <c r="C19" s="8">
        <v>57</v>
      </c>
      <c r="D19" s="8" t="s">
        <v>21</v>
      </c>
      <c r="E19" s="13" t="s">
        <v>11</v>
      </c>
      <c r="F19" s="12">
        <v>407</v>
      </c>
      <c r="G19" s="13" t="s">
        <v>22</v>
      </c>
      <c r="H19" s="22" t="s">
        <v>13</v>
      </c>
      <c r="I19" s="8">
        <f>F19*C19</f>
        <v>23199</v>
      </c>
    </row>
    <row r="20" spans="1:9" ht="37.5">
      <c r="A20" s="21">
        <v>2</v>
      </c>
      <c r="B20" s="11" t="s">
        <v>36</v>
      </c>
      <c r="C20" s="8">
        <v>36</v>
      </c>
      <c r="D20" s="8" t="s">
        <v>21</v>
      </c>
      <c r="E20" s="8" t="s">
        <v>11</v>
      </c>
      <c r="F20" s="12">
        <v>5262</v>
      </c>
      <c r="G20" s="13" t="s">
        <v>22</v>
      </c>
      <c r="H20" s="14" t="s">
        <v>13</v>
      </c>
      <c r="I20" s="8">
        <f>F20*C20</f>
        <v>189432</v>
      </c>
    </row>
    <row r="21" spans="1:9" ht="22.5" customHeight="1">
      <c r="A21" s="21">
        <v>3</v>
      </c>
      <c r="B21" s="11" t="s">
        <v>37</v>
      </c>
      <c r="C21" s="8">
        <f>C20</f>
        <v>36</v>
      </c>
      <c r="D21" s="8" t="s">
        <v>21</v>
      </c>
      <c r="E21" s="8" t="s">
        <v>11</v>
      </c>
      <c r="F21" s="12">
        <v>354.64</v>
      </c>
      <c r="G21" s="13" t="s">
        <v>22</v>
      </c>
      <c r="H21" s="14" t="s">
        <v>13</v>
      </c>
      <c r="I21" s="15">
        <f>F21*C21</f>
        <v>12767.039999999999</v>
      </c>
    </row>
    <row r="22" spans="1:9" ht="37.5">
      <c r="A22" s="21">
        <v>4</v>
      </c>
      <c r="B22" s="11" t="s">
        <v>38</v>
      </c>
      <c r="C22" s="8">
        <f>C21</f>
        <v>36</v>
      </c>
      <c r="D22" s="8" t="s">
        <v>21</v>
      </c>
      <c r="E22" s="8" t="s">
        <v>11</v>
      </c>
      <c r="F22" s="12">
        <v>236.94</v>
      </c>
      <c r="G22" s="13" t="s">
        <v>22</v>
      </c>
      <c r="H22" s="14" t="s">
        <v>13</v>
      </c>
      <c r="I22" s="15">
        <f>F22*C22</f>
        <v>8529.84</v>
      </c>
    </row>
    <row r="23" spans="1:9" ht="37.5">
      <c r="A23" s="21">
        <v>5</v>
      </c>
      <c r="B23" s="11" t="s">
        <v>39</v>
      </c>
      <c r="C23" s="8">
        <v>21</v>
      </c>
      <c r="D23" s="8" t="s">
        <v>21</v>
      </c>
      <c r="E23" s="8" t="s">
        <v>11</v>
      </c>
      <c r="F23" s="12">
        <v>609.84</v>
      </c>
      <c r="G23" s="13" t="s">
        <v>22</v>
      </c>
      <c r="H23" s="14" t="s">
        <v>13</v>
      </c>
      <c r="I23" s="23">
        <f>C23*F23</f>
        <v>12806.640000000001</v>
      </c>
    </row>
    <row r="24" spans="1:9" ht="37.5">
      <c r="A24" s="21">
        <v>9</v>
      </c>
      <c r="B24" s="17" t="s">
        <v>43</v>
      </c>
      <c r="C24" s="8">
        <v>36</v>
      </c>
      <c r="D24" s="8" t="s">
        <v>21</v>
      </c>
      <c r="E24" s="8" t="s">
        <v>11</v>
      </c>
      <c r="F24" s="12">
        <v>3500</v>
      </c>
      <c r="G24" s="8" t="s">
        <v>22</v>
      </c>
      <c r="H24" s="14" t="s">
        <v>13</v>
      </c>
      <c r="I24" s="25">
        <f>F24*C24</f>
        <v>126000</v>
      </c>
    </row>
    <row r="25" spans="1:9" ht="37.5">
      <c r="A25" s="21">
        <v>10</v>
      </c>
      <c r="B25" s="11" t="s">
        <v>44</v>
      </c>
      <c r="C25" s="8">
        <v>4.5</v>
      </c>
      <c r="D25" s="8" t="s">
        <v>21</v>
      </c>
      <c r="E25" s="8" t="s">
        <v>11</v>
      </c>
      <c r="F25" s="12">
        <v>1950</v>
      </c>
      <c r="G25" s="13" t="s">
        <v>22</v>
      </c>
      <c r="H25" s="14" t="s">
        <v>13</v>
      </c>
      <c r="I25" s="23">
        <f>C25*F25</f>
        <v>8775</v>
      </c>
    </row>
    <row r="26" spans="1:9" ht="42" customHeight="1" thickBot="1">
      <c r="A26" s="21">
        <v>12</v>
      </c>
      <c r="B26" s="17" t="s">
        <v>45</v>
      </c>
      <c r="C26" s="8">
        <v>9</v>
      </c>
      <c r="D26" s="8" t="s">
        <v>21</v>
      </c>
      <c r="E26" s="8" t="s">
        <v>11</v>
      </c>
      <c r="F26" s="12">
        <v>204</v>
      </c>
      <c r="G26" s="13" t="s">
        <v>22</v>
      </c>
      <c r="H26" s="14" t="s">
        <v>13</v>
      </c>
      <c r="I26" s="26">
        <f>F26*C26</f>
        <v>1836</v>
      </c>
    </row>
    <row r="27" spans="1:9" ht="19.5" thickBot="1">
      <c r="A27" s="8"/>
      <c r="B27" s="11"/>
      <c r="C27" s="8"/>
      <c r="D27" s="46" t="s">
        <v>47</v>
      </c>
      <c r="E27" s="46"/>
      <c r="F27" s="46"/>
      <c r="G27" s="46"/>
      <c r="H27" s="27" t="s">
        <v>48</v>
      </c>
      <c r="I27" s="20">
        <f>SUM(I19:I26)</f>
        <v>383345.52</v>
      </c>
    </row>
    <row r="28" spans="1:9" ht="18.75">
      <c r="A28" s="8"/>
      <c r="B28" s="44" t="s">
        <v>49</v>
      </c>
      <c r="C28" s="44"/>
      <c r="D28" s="44"/>
      <c r="E28" s="44"/>
      <c r="F28" s="44"/>
      <c r="G28" s="44"/>
      <c r="H28" s="44"/>
      <c r="I28" s="44"/>
    </row>
    <row r="29" spans="1:9" ht="18.75">
      <c r="A29" s="8"/>
      <c r="B29" s="28" t="s">
        <v>50</v>
      </c>
      <c r="C29" s="27" t="s">
        <v>13</v>
      </c>
      <c r="D29" s="47"/>
      <c r="E29" s="48"/>
      <c r="F29" s="12"/>
      <c r="G29" s="8"/>
      <c r="H29" s="8"/>
      <c r="I29" s="8"/>
    </row>
    <row r="30" spans="1:9" ht="19.5" thickBot="1">
      <c r="A30" s="8"/>
      <c r="B30" s="28" t="s">
        <v>51</v>
      </c>
      <c r="C30" s="29" t="s">
        <v>13</v>
      </c>
      <c r="D30" s="38"/>
      <c r="E30" s="39"/>
      <c r="F30" s="12"/>
      <c r="G30" s="8"/>
      <c r="H30" s="8"/>
      <c r="I30" s="8"/>
    </row>
    <row r="31" spans="1:9" ht="19.5" thickBot="1">
      <c r="A31" s="8"/>
      <c r="B31" s="19" t="s">
        <v>52</v>
      </c>
      <c r="C31" s="27" t="s">
        <v>13</v>
      </c>
      <c r="D31" s="40"/>
      <c r="E31" s="41"/>
      <c r="F31" s="12"/>
      <c r="G31" s="8"/>
      <c r="H31" s="8"/>
      <c r="I31" s="8"/>
    </row>
    <row r="32" spans="1:9" ht="18" customHeight="1">
      <c r="A32" s="8"/>
      <c r="B32" s="19" t="s">
        <v>53</v>
      </c>
      <c r="C32" s="27" t="s">
        <v>13</v>
      </c>
      <c r="D32" s="42"/>
      <c r="E32" s="43"/>
      <c r="F32" s="12"/>
      <c r="G32" s="8"/>
      <c r="H32" s="8"/>
      <c r="I32" s="8"/>
    </row>
    <row r="33" spans="1:9" ht="18.75">
      <c r="A33" s="8"/>
      <c r="B33" s="8"/>
      <c r="C33" s="8"/>
      <c r="D33" s="8"/>
      <c r="E33" s="8"/>
      <c r="F33" s="12"/>
      <c r="G33" s="8"/>
      <c r="H33" s="8"/>
      <c r="I33" s="8"/>
    </row>
    <row r="34" spans="1:9" ht="18" customHeight="1">
      <c r="D34" s="30"/>
      <c r="E34" s="30"/>
      <c r="F34" s="30"/>
      <c r="G34" s="30"/>
      <c r="H34" s="30"/>
      <c r="I34" s="30"/>
    </row>
    <row r="35" spans="1:9" ht="18.75">
      <c r="B35" s="31" t="s">
        <v>54</v>
      </c>
      <c r="D35" s="30"/>
      <c r="E35" s="30"/>
      <c r="F35" s="30"/>
      <c r="G35" s="30"/>
      <c r="H35" s="30"/>
      <c r="I35" s="30"/>
    </row>
    <row r="36" spans="1:9" ht="18.75">
      <c r="D36" s="30"/>
      <c r="E36" s="30"/>
      <c r="F36" s="30"/>
      <c r="G36" s="30"/>
      <c r="H36" s="30"/>
      <c r="I36" s="30"/>
    </row>
  </sheetData>
  <mergeCells count="9">
    <mergeCell ref="D30:E30"/>
    <mergeCell ref="D31:E31"/>
    <mergeCell ref="D32:E32"/>
    <mergeCell ref="A1:I1"/>
    <mergeCell ref="A2:I2"/>
    <mergeCell ref="D17:G17"/>
    <mergeCell ref="D27:G27"/>
    <mergeCell ref="B28:I28"/>
    <mergeCell ref="D29:E29"/>
  </mergeCells>
  <pageMargins left="0.5" right="0.5" top="0.25" bottom="0.25" header="0.25" footer="0.25"/>
  <pageSetup paperSize="9" scale="71" orientation="portrait" horizontalDpi="360" verticalDpi="36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43"/>
  <sheetViews>
    <sheetView workbookViewId="0">
      <selection activeCell="A2" sqref="A2:I2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3.57031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10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10" ht="75" customHeight="1" thickBot="1">
      <c r="A2" s="49" t="s">
        <v>97</v>
      </c>
      <c r="B2" s="49"/>
      <c r="C2" s="49"/>
      <c r="D2" s="49"/>
      <c r="E2" s="49"/>
      <c r="F2" s="49"/>
      <c r="G2" s="49"/>
      <c r="H2" s="49"/>
      <c r="I2" s="49"/>
      <c r="J2" s="36"/>
    </row>
    <row r="3" spans="1:10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10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10" ht="37.5" customHeight="1">
      <c r="A5" s="10">
        <v>1</v>
      </c>
      <c r="B5" s="11" t="s">
        <v>9</v>
      </c>
      <c r="C5" s="8">
        <v>133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121030</v>
      </c>
    </row>
    <row r="6" spans="1:10" ht="37.5">
      <c r="A6" s="10">
        <v>2</v>
      </c>
      <c r="B6" s="11" t="s">
        <v>14</v>
      </c>
      <c r="C6" s="8">
        <v>26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19292</v>
      </c>
    </row>
    <row r="7" spans="1:10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10" ht="56.25">
      <c r="A8" s="10">
        <v>4</v>
      </c>
      <c r="B8" s="11" t="s">
        <v>16</v>
      </c>
      <c r="C8" s="8">
        <v>340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58140</v>
      </c>
    </row>
    <row r="9" spans="1:10" ht="56.25">
      <c r="A9" s="10">
        <v>5</v>
      </c>
      <c r="B9" s="11" t="s">
        <v>19</v>
      </c>
      <c r="C9" s="8">
        <v>200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61000</v>
      </c>
    </row>
    <row r="10" spans="1:10" ht="21.75" customHeight="1">
      <c r="A10" s="10">
        <v>6</v>
      </c>
      <c r="B10" s="11" t="s">
        <v>20</v>
      </c>
      <c r="C10" s="8">
        <v>133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7182</v>
      </c>
    </row>
    <row r="11" spans="1:10" ht="18.75" customHeight="1">
      <c r="A11" s="10">
        <v>7</v>
      </c>
      <c r="B11" s="11" t="s">
        <v>23</v>
      </c>
      <c r="C11" s="8">
        <v>26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2080</v>
      </c>
    </row>
    <row r="12" spans="1:10" ht="15.75" customHeight="1">
      <c r="A12" s="10">
        <v>8</v>
      </c>
      <c r="B12" s="11" t="s">
        <v>24</v>
      </c>
      <c r="C12" s="8">
        <v>26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1820</v>
      </c>
    </row>
    <row r="13" spans="1:10" ht="21.75" customHeight="1">
      <c r="A13" s="10">
        <v>9</v>
      </c>
      <c r="B13" s="11" t="s">
        <v>25</v>
      </c>
      <c r="C13" s="8">
        <v>106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7632</v>
      </c>
    </row>
    <row r="14" spans="1:10" ht="37.5">
      <c r="A14" s="10">
        <v>10</v>
      </c>
      <c r="B14" s="11" t="s">
        <v>26</v>
      </c>
      <c r="C14" s="8">
        <v>26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23816</v>
      </c>
    </row>
    <row r="15" spans="1:10" ht="37.5">
      <c r="A15" s="10">
        <v>11</v>
      </c>
      <c r="B15" s="11" t="s">
        <v>27</v>
      </c>
      <c r="C15" s="8">
        <v>3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7368</v>
      </c>
    </row>
    <row r="16" spans="1:10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9" customFormat="1" ht="37.5">
      <c r="A17" s="10">
        <v>13</v>
      </c>
      <c r="B17" s="17" t="s">
        <v>29</v>
      </c>
      <c r="C17" s="8">
        <v>1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999</v>
      </c>
    </row>
    <row r="18" spans="1:9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9" ht="57" thickBot="1">
      <c r="A19" s="10">
        <v>15</v>
      </c>
      <c r="B19" s="11" t="s">
        <v>32</v>
      </c>
      <c r="C19" s="8">
        <v>232</v>
      </c>
      <c r="D19" s="8" t="s">
        <v>17</v>
      </c>
      <c r="E19" s="8" t="s">
        <v>11</v>
      </c>
      <c r="F19" s="12">
        <v>335</v>
      </c>
      <c r="G19" s="13" t="s">
        <v>18</v>
      </c>
      <c r="H19" s="14" t="s">
        <v>13</v>
      </c>
      <c r="I19" s="15">
        <f>C19*F19</f>
        <v>77720</v>
      </c>
    </row>
    <row r="20" spans="1:9" ht="19.5" thickBot="1">
      <c r="A20" s="8"/>
      <c r="B20" s="18"/>
      <c r="C20" s="8"/>
      <c r="D20" s="46" t="s">
        <v>33</v>
      </c>
      <c r="E20" s="46"/>
      <c r="F20" s="46"/>
      <c r="G20" s="46"/>
      <c r="H20" s="19" t="s">
        <v>13</v>
      </c>
      <c r="I20" s="20">
        <f>SUM(I5:I19)</f>
        <v>403355</v>
      </c>
    </row>
    <row r="21" spans="1:9" ht="18.75">
      <c r="A21" s="8"/>
      <c r="B21" s="9" t="s">
        <v>34</v>
      </c>
      <c r="C21" s="8"/>
      <c r="D21" s="8"/>
      <c r="E21" s="8"/>
      <c r="F21" s="12"/>
      <c r="G21" s="8"/>
      <c r="H21" s="8"/>
      <c r="I21" s="8"/>
    </row>
    <row r="22" spans="1:9" ht="18.75">
      <c r="A22" s="21">
        <v>1</v>
      </c>
      <c r="B22" s="11" t="s">
        <v>35</v>
      </c>
      <c r="C22" s="8">
        <v>50</v>
      </c>
      <c r="D22" s="8" t="s">
        <v>21</v>
      </c>
      <c r="E22" s="13" t="s">
        <v>11</v>
      </c>
      <c r="F22" s="12">
        <v>407</v>
      </c>
      <c r="G22" s="13" t="s">
        <v>22</v>
      </c>
      <c r="H22" s="22" t="s">
        <v>13</v>
      </c>
      <c r="I22" s="8">
        <f t="shared" ref="I22:I32" si="1">F22*C22</f>
        <v>20350</v>
      </c>
    </row>
    <row r="23" spans="1:9" ht="37.5">
      <c r="A23" s="21">
        <v>2</v>
      </c>
      <c r="B23" s="11" t="s">
        <v>36</v>
      </c>
      <c r="C23" s="8">
        <v>38</v>
      </c>
      <c r="D23" s="8" t="s">
        <v>21</v>
      </c>
      <c r="E23" s="8" t="s">
        <v>11</v>
      </c>
      <c r="F23" s="12">
        <v>5262</v>
      </c>
      <c r="G23" s="13" t="s">
        <v>22</v>
      </c>
      <c r="H23" s="14" t="s">
        <v>13</v>
      </c>
      <c r="I23" s="8">
        <f t="shared" si="1"/>
        <v>199956</v>
      </c>
    </row>
    <row r="24" spans="1:9" ht="22.5" customHeight="1">
      <c r="A24" s="21">
        <v>3</v>
      </c>
      <c r="B24" s="11" t="s">
        <v>37</v>
      </c>
      <c r="C24" s="8">
        <f>C23</f>
        <v>38</v>
      </c>
      <c r="D24" s="8" t="s">
        <v>21</v>
      </c>
      <c r="E24" s="8" t="s">
        <v>11</v>
      </c>
      <c r="F24" s="12">
        <v>354.64</v>
      </c>
      <c r="G24" s="13" t="s">
        <v>22</v>
      </c>
      <c r="H24" s="14" t="s">
        <v>13</v>
      </c>
      <c r="I24" s="15">
        <f t="shared" si="1"/>
        <v>13476.32</v>
      </c>
    </row>
    <row r="25" spans="1:9" ht="37.5">
      <c r="A25" s="21">
        <v>4</v>
      </c>
      <c r="B25" s="11" t="s">
        <v>38</v>
      </c>
      <c r="C25" s="8">
        <f>C24</f>
        <v>38</v>
      </c>
      <c r="D25" s="8" t="s">
        <v>21</v>
      </c>
      <c r="E25" s="8" t="s">
        <v>11</v>
      </c>
      <c r="F25" s="12">
        <v>236.94</v>
      </c>
      <c r="G25" s="13" t="s">
        <v>22</v>
      </c>
      <c r="H25" s="14" t="s">
        <v>13</v>
      </c>
      <c r="I25" s="15">
        <f t="shared" si="1"/>
        <v>9003.7199999999993</v>
      </c>
    </row>
    <row r="26" spans="1:9" ht="37.5">
      <c r="A26" s="21">
        <v>5</v>
      </c>
      <c r="B26" s="11" t="s">
        <v>39</v>
      </c>
      <c r="C26" s="8">
        <v>13</v>
      </c>
      <c r="D26" s="8" t="s">
        <v>21</v>
      </c>
      <c r="E26" s="8" t="s">
        <v>11</v>
      </c>
      <c r="F26" s="12">
        <v>609.84</v>
      </c>
      <c r="G26" s="13" t="s">
        <v>22</v>
      </c>
      <c r="H26" s="14" t="s">
        <v>13</v>
      </c>
      <c r="I26" s="15">
        <f t="shared" si="1"/>
        <v>7927.92</v>
      </c>
    </row>
    <row r="27" spans="1:9" ht="37.5">
      <c r="A27" s="21">
        <v>6</v>
      </c>
      <c r="B27" s="17" t="s">
        <v>40</v>
      </c>
      <c r="C27" s="24">
        <v>13</v>
      </c>
      <c r="D27" s="13" t="s">
        <v>21</v>
      </c>
      <c r="E27" s="13" t="s">
        <v>11</v>
      </c>
      <c r="F27" s="12">
        <v>385</v>
      </c>
      <c r="G27" s="13" t="s">
        <v>22</v>
      </c>
      <c r="H27" s="22" t="s">
        <v>13</v>
      </c>
      <c r="I27" s="13">
        <f t="shared" si="1"/>
        <v>5005</v>
      </c>
    </row>
    <row r="28" spans="1:9" ht="18.75">
      <c r="A28" s="21">
        <v>7</v>
      </c>
      <c r="B28" s="17" t="s">
        <v>41</v>
      </c>
      <c r="C28" s="13">
        <v>2</v>
      </c>
      <c r="D28" s="13" t="s">
        <v>21</v>
      </c>
      <c r="E28" s="13" t="s">
        <v>11</v>
      </c>
      <c r="F28" s="12">
        <v>181</v>
      </c>
      <c r="G28" s="13" t="s">
        <v>22</v>
      </c>
      <c r="H28" s="22" t="s">
        <v>13</v>
      </c>
      <c r="I28" s="13">
        <f t="shared" si="1"/>
        <v>362</v>
      </c>
    </row>
    <row r="29" spans="1:9" ht="37.5">
      <c r="A29" s="21">
        <v>8</v>
      </c>
      <c r="B29" s="17" t="s">
        <v>42</v>
      </c>
      <c r="C29" s="13">
        <v>5</v>
      </c>
      <c r="D29" s="13" t="s">
        <v>21</v>
      </c>
      <c r="E29" s="13" t="s">
        <v>11</v>
      </c>
      <c r="F29" s="12">
        <v>785.4</v>
      </c>
      <c r="G29" s="13" t="s">
        <v>21</v>
      </c>
      <c r="H29" s="22" t="s">
        <v>13</v>
      </c>
      <c r="I29" s="13">
        <f t="shared" si="1"/>
        <v>3927</v>
      </c>
    </row>
    <row r="30" spans="1:9" ht="37.5">
      <c r="A30" s="21">
        <v>9</v>
      </c>
      <c r="B30" s="17" t="s">
        <v>43</v>
      </c>
      <c r="C30" s="8">
        <v>36</v>
      </c>
      <c r="D30" s="8" t="s">
        <v>21</v>
      </c>
      <c r="E30" s="8" t="s">
        <v>11</v>
      </c>
      <c r="F30" s="12">
        <v>3500</v>
      </c>
      <c r="G30" s="8" t="s">
        <v>22</v>
      </c>
      <c r="H30" s="14" t="s">
        <v>13</v>
      </c>
      <c r="I30" s="25">
        <f t="shared" si="1"/>
        <v>126000</v>
      </c>
    </row>
    <row r="31" spans="1:9" ht="37.5">
      <c r="A31" s="21">
        <v>10</v>
      </c>
      <c r="B31" s="11" t="s">
        <v>44</v>
      </c>
      <c r="C31" s="8">
        <v>4.5</v>
      </c>
      <c r="D31" s="8" t="s">
        <v>21</v>
      </c>
      <c r="E31" s="8" t="s">
        <v>11</v>
      </c>
      <c r="F31" s="12">
        <v>1950</v>
      </c>
      <c r="G31" s="13" t="s">
        <v>22</v>
      </c>
      <c r="H31" s="14" t="s">
        <v>13</v>
      </c>
      <c r="I31" s="25">
        <f t="shared" si="1"/>
        <v>8775</v>
      </c>
    </row>
    <row r="32" spans="1:9" customFormat="1" ht="37.5" customHeight="1">
      <c r="A32" s="21">
        <v>11</v>
      </c>
      <c r="B32" s="17" t="s">
        <v>45</v>
      </c>
      <c r="C32" s="8">
        <v>3</v>
      </c>
      <c r="D32" s="8" t="s">
        <v>21</v>
      </c>
      <c r="E32" s="8" t="s">
        <v>11</v>
      </c>
      <c r="F32" s="12">
        <v>274.27</v>
      </c>
      <c r="G32" s="13" t="s">
        <v>22</v>
      </c>
      <c r="H32" s="14" t="s">
        <v>13</v>
      </c>
      <c r="I32" s="26">
        <f t="shared" si="1"/>
        <v>822.81</v>
      </c>
    </row>
    <row r="33" spans="1:9" ht="25.9" customHeight="1" thickBot="1">
      <c r="A33" s="21"/>
      <c r="B33" s="11"/>
      <c r="C33" s="8"/>
      <c r="D33" s="8"/>
      <c r="E33" s="8"/>
      <c r="F33" s="12"/>
      <c r="G33" s="8"/>
      <c r="H33" s="14"/>
      <c r="I33" s="23"/>
    </row>
    <row r="34" spans="1:9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SUM(I22:I33)</f>
        <v>395605.77</v>
      </c>
    </row>
    <row r="35" spans="1:9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9" ht="18.75">
      <c r="A36" s="8"/>
      <c r="B36" s="28" t="s">
        <v>50</v>
      </c>
      <c r="C36" s="27" t="s">
        <v>13</v>
      </c>
      <c r="D36" s="47"/>
      <c r="E36" s="48"/>
      <c r="F36" s="12"/>
      <c r="G36" s="8"/>
      <c r="H36" s="8"/>
      <c r="I36" s="8"/>
    </row>
    <row r="37" spans="1:9" ht="19.5" thickBot="1">
      <c r="A37" s="8"/>
      <c r="B37" s="28" t="s">
        <v>51</v>
      </c>
      <c r="C37" s="29" t="s">
        <v>13</v>
      </c>
      <c r="D37" s="38"/>
      <c r="E37" s="39"/>
      <c r="F37" s="12"/>
      <c r="G37" s="8"/>
      <c r="H37" s="8"/>
      <c r="I37" s="8"/>
    </row>
    <row r="38" spans="1:9" ht="19.5" thickBot="1">
      <c r="A38" s="8"/>
      <c r="B38" s="19" t="s">
        <v>52</v>
      </c>
      <c r="C38" s="27" t="s">
        <v>13</v>
      </c>
      <c r="D38" s="40"/>
      <c r="E38" s="41"/>
      <c r="F38" s="12"/>
      <c r="G38" s="8"/>
      <c r="H38" s="8"/>
      <c r="I38" s="8"/>
    </row>
    <row r="39" spans="1:9" ht="18" customHeight="1">
      <c r="A39" s="8"/>
      <c r="B39" s="19" t="s">
        <v>53</v>
      </c>
      <c r="C39" s="27" t="s">
        <v>13</v>
      </c>
      <c r="D39" s="42"/>
      <c r="E39" s="43"/>
      <c r="F39" s="12"/>
      <c r="G39" s="8"/>
      <c r="H39" s="8"/>
      <c r="I39" s="8"/>
    </row>
    <row r="40" spans="1:9" ht="18.75">
      <c r="A40" s="8"/>
      <c r="B40" s="8"/>
      <c r="C40" s="8"/>
      <c r="D40" s="8"/>
      <c r="E40" s="8"/>
      <c r="F40" s="12"/>
      <c r="G40" s="8"/>
      <c r="H40" s="8"/>
      <c r="I40" s="8"/>
    </row>
    <row r="41" spans="1:9" ht="18" customHeight="1">
      <c r="D41" s="30"/>
      <c r="E41" s="30"/>
      <c r="F41" s="30"/>
      <c r="G41" s="30"/>
      <c r="H41" s="30"/>
      <c r="I41" s="30"/>
    </row>
    <row r="42" spans="1:9" ht="18.75">
      <c r="B42" s="36"/>
      <c r="D42" s="30"/>
      <c r="E42" s="30"/>
      <c r="F42" s="30"/>
      <c r="G42" s="30"/>
      <c r="H42" s="30"/>
      <c r="I42" s="30"/>
    </row>
    <row r="43" spans="1:9" ht="18.75">
      <c r="B43" s="31" t="s">
        <v>54</v>
      </c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0:G20"/>
    <mergeCell ref="D34:G34"/>
    <mergeCell ref="B35:I35"/>
    <mergeCell ref="D36:E36"/>
  </mergeCells>
  <pageMargins left="0.75" right="0.5" top="0.25" bottom="0.5" header="0.25" footer="0.25"/>
  <pageSetup paperSize="9" scale="71" orientation="portrait" horizontalDpi="360" verticalDpi="360" r:id="rId1"/>
  <headerFooter alignWithMargins="0"/>
  <rowBreaks count="1" manualBreakCount="1">
    <brk id="29" max="8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44"/>
  <sheetViews>
    <sheetView workbookViewId="0">
      <selection activeCell="A3" sqref="A3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96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156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141960</v>
      </c>
    </row>
    <row r="6" spans="1:9" ht="37.5">
      <c r="A6" s="10">
        <v>2</v>
      </c>
      <c r="B6" s="11" t="s">
        <v>14</v>
      </c>
      <c r="C6" s="8">
        <v>27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20034</v>
      </c>
    </row>
    <row r="7" spans="1:9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9" ht="56.25">
      <c r="A8" s="10">
        <v>4</v>
      </c>
      <c r="B8" s="11" t="s">
        <v>16</v>
      </c>
      <c r="C8" s="8">
        <v>280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47880</v>
      </c>
    </row>
    <row r="9" spans="1:9" ht="56.25">
      <c r="A9" s="10">
        <v>5</v>
      </c>
      <c r="B9" s="11" t="s">
        <v>19</v>
      </c>
      <c r="C9" s="8">
        <v>50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15250</v>
      </c>
    </row>
    <row r="10" spans="1:9" ht="21.75" customHeight="1">
      <c r="A10" s="10">
        <v>6</v>
      </c>
      <c r="B10" s="11" t="s">
        <v>20</v>
      </c>
      <c r="C10" s="8">
        <v>156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8424</v>
      </c>
    </row>
    <row r="11" spans="1:9" ht="18.75" customHeight="1">
      <c r="A11" s="10">
        <v>7</v>
      </c>
      <c r="B11" s="11" t="s">
        <v>23</v>
      </c>
      <c r="C11" s="8">
        <v>27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2160</v>
      </c>
    </row>
    <row r="12" spans="1:9" ht="15.75" customHeight="1">
      <c r="A12" s="10">
        <v>8</v>
      </c>
      <c r="B12" s="11" t="s">
        <v>24</v>
      </c>
      <c r="C12" s="8">
        <v>26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1820</v>
      </c>
    </row>
    <row r="13" spans="1:9" ht="21.75" customHeight="1">
      <c r="A13" s="10">
        <v>9</v>
      </c>
      <c r="B13" s="11" t="s">
        <v>25</v>
      </c>
      <c r="C13" s="8">
        <v>149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10728</v>
      </c>
    </row>
    <row r="14" spans="1:9" ht="37.5">
      <c r="A14" s="10">
        <v>10</v>
      </c>
      <c r="B14" s="11" t="s">
        <v>26</v>
      </c>
      <c r="C14" s="8">
        <v>32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29312</v>
      </c>
    </row>
    <row r="15" spans="1:9" ht="37.5">
      <c r="A15" s="10">
        <v>11</v>
      </c>
      <c r="B15" s="11" t="s">
        <v>27</v>
      </c>
      <c r="C15" s="8">
        <v>4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9824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9" customFormat="1" ht="37.5">
      <c r="A17" s="10">
        <v>13</v>
      </c>
      <c r="B17" s="17" t="s">
        <v>29</v>
      </c>
      <c r="C17" s="8">
        <v>3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2997</v>
      </c>
    </row>
    <row r="18" spans="1:9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9" customFormat="1" ht="42.6" customHeight="1">
      <c r="A19" s="10">
        <v>15</v>
      </c>
      <c r="B19" s="11" t="s">
        <v>79</v>
      </c>
      <c r="C19" s="8">
        <v>4</v>
      </c>
      <c r="D19" s="8" t="s">
        <v>21</v>
      </c>
      <c r="E19" s="8" t="s">
        <v>11</v>
      </c>
      <c r="F19" s="12">
        <v>335</v>
      </c>
      <c r="G19" s="8" t="s">
        <v>22</v>
      </c>
      <c r="H19" s="14" t="s">
        <v>13</v>
      </c>
      <c r="I19" s="15">
        <f>C19*F19</f>
        <v>1340</v>
      </c>
    </row>
    <row r="20" spans="1:9" ht="57" thickBot="1">
      <c r="A20" s="10">
        <v>16</v>
      </c>
      <c r="B20" s="11" t="s">
        <v>32</v>
      </c>
      <c r="C20" s="8">
        <v>164</v>
      </c>
      <c r="D20" s="8" t="s">
        <v>17</v>
      </c>
      <c r="E20" s="8" t="s">
        <v>11</v>
      </c>
      <c r="F20" s="12">
        <v>335</v>
      </c>
      <c r="G20" s="13" t="s">
        <v>18</v>
      </c>
      <c r="H20" s="14" t="s">
        <v>13</v>
      </c>
      <c r="I20" s="15">
        <f>C20*F20</f>
        <v>54940</v>
      </c>
    </row>
    <row r="21" spans="1:9" ht="19.5" thickBot="1">
      <c r="A21" s="8"/>
      <c r="B21" s="18"/>
      <c r="C21" s="8"/>
      <c r="D21" s="46" t="s">
        <v>33</v>
      </c>
      <c r="E21" s="46"/>
      <c r="F21" s="46"/>
      <c r="G21" s="46"/>
      <c r="H21" s="19" t="s">
        <v>13</v>
      </c>
      <c r="I21" s="20">
        <f>SUM(I5:I20)</f>
        <v>361945</v>
      </c>
    </row>
    <row r="22" spans="1:9" ht="18.75">
      <c r="A22" s="8"/>
      <c r="B22" s="9" t="s">
        <v>34</v>
      </c>
      <c r="C22" s="8"/>
      <c r="D22" s="8"/>
      <c r="E22" s="8"/>
      <c r="F22" s="12"/>
      <c r="G22" s="8"/>
      <c r="H22" s="8"/>
      <c r="I22" s="8"/>
    </row>
    <row r="23" spans="1:9" ht="18.75">
      <c r="A23" s="21">
        <v>1</v>
      </c>
      <c r="B23" s="11" t="s">
        <v>35</v>
      </c>
      <c r="C23" s="8">
        <v>43</v>
      </c>
      <c r="D23" s="8" t="s">
        <v>21</v>
      </c>
      <c r="E23" s="13" t="s">
        <v>11</v>
      </c>
      <c r="F23" s="12">
        <v>407</v>
      </c>
      <c r="G23" s="13" t="s">
        <v>22</v>
      </c>
      <c r="H23" s="22" t="s">
        <v>13</v>
      </c>
      <c r="I23" s="8">
        <f>F23*C23</f>
        <v>17501</v>
      </c>
    </row>
    <row r="24" spans="1:9" ht="37.5">
      <c r="A24" s="21">
        <v>2</v>
      </c>
      <c r="B24" s="11" t="s">
        <v>36</v>
      </c>
      <c r="C24" s="8">
        <v>32</v>
      </c>
      <c r="D24" s="8" t="s">
        <v>21</v>
      </c>
      <c r="E24" s="8" t="s">
        <v>11</v>
      </c>
      <c r="F24" s="12">
        <v>5262</v>
      </c>
      <c r="G24" s="13" t="s">
        <v>22</v>
      </c>
      <c r="H24" s="14" t="s">
        <v>13</v>
      </c>
      <c r="I24" s="8">
        <f>F24*C24</f>
        <v>168384</v>
      </c>
    </row>
    <row r="25" spans="1:9" ht="22.5" customHeight="1">
      <c r="A25" s="21">
        <v>3</v>
      </c>
      <c r="B25" s="11" t="s">
        <v>37</v>
      </c>
      <c r="C25" s="8">
        <f>C24</f>
        <v>32</v>
      </c>
      <c r="D25" s="8" t="s">
        <v>21</v>
      </c>
      <c r="E25" s="8" t="s">
        <v>11</v>
      </c>
      <c r="F25" s="12">
        <v>354.64</v>
      </c>
      <c r="G25" s="13" t="s">
        <v>22</v>
      </c>
      <c r="H25" s="14" t="s">
        <v>13</v>
      </c>
      <c r="I25" s="15">
        <f>F25*C25</f>
        <v>11348.48</v>
      </c>
    </row>
    <row r="26" spans="1:9" ht="37.5">
      <c r="A26" s="21">
        <v>4</v>
      </c>
      <c r="B26" s="11" t="s">
        <v>38</v>
      </c>
      <c r="C26" s="8">
        <f>C25</f>
        <v>32</v>
      </c>
      <c r="D26" s="8" t="s">
        <v>21</v>
      </c>
      <c r="E26" s="8" t="s">
        <v>11</v>
      </c>
      <c r="F26" s="12">
        <v>236.94</v>
      </c>
      <c r="G26" s="13" t="s">
        <v>22</v>
      </c>
      <c r="H26" s="14" t="s">
        <v>13</v>
      </c>
      <c r="I26" s="15">
        <f>F26*C26</f>
        <v>7582.08</v>
      </c>
    </row>
    <row r="27" spans="1:9" ht="37.5">
      <c r="A27" s="21">
        <v>5</v>
      </c>
      <c r="B27" s="11" t="s">
        <v>39</v>
      </c>
      <c r="C27" s="8">
        <v>20</v>
      </c>
      <c r="D27" s="8" t="s">
        <v>21</v>
      </c>
      <c r="E27" s="8" t="s">
        <v>11</v>
      </c>
      <c r="F27" s="12">
        <v>609.84</v>
      </c>
      <c r="G27" s="13" t="s">
        <v>22</v>
      </c>
      <c r="H27" s="14" t="s">
        <v>13</v>
      </c>
      <c r="I27" s="23">
        <f>C27*F27</f>
        <v>12196.800000000001</v>
      </c>
    </row>
    <row r="28" spans="1:9" ht="37.5">
      <c r="A28" s="21">
        <v>6</v>
      </c>
      <c r="B28" s="17" t="s">
        <v>40</v>
      </c>
      <c r="C28" s="24">
        <v>13</v>
      </c>
      <c r="D28" s="13" t="s">
        <v>21</v>
      </c>
      <c r="E28" s="13" t="s">
        <v>11</v>
      </c>
      <c r="F28" s="12">
        <v>385</v>
      </c>
      <c r="G28" s="13" t="s">
        <v>22</v>
      </c>
      <c r="H28" s="22" t="s">
        <v>13</v>
      </c>
      <c r="I28" s="13">
        <f>F28*C28</f>
        <v>5005</v>
      </c>
    </row>
    <row r="29" spans="1:9" ht="25.5" customHeight="1">
      <c r="A29" s="21">
        <v>7</v>
      </c>
      <c r="B29" s="17" t="s">
        <v>41</v>
      </c>
      <c r="C29" s="13">
        <v>2</v>
      </c>
      <c r="D29" s="13" t="s">
        <v>21</v>
      </c>
      <c r="E29" s="13" t="s">
        <v>11</v>
      </c>
      <c r="F29" s="12">
        <v>181</v>
      </c>
      <c r="G29" s="13" t="s">
        <v>22</v>
      </c>
      <c r="H29" s="22" t="s">
        <v>13</v>
      </c>
      <c r="I29" s="13">
        <f>F29*C29</f>
        <v>362</v>
      </c>
    </row>
    <row r="30" spans="1:9" ht="45" customHeight="1">
      <c r="A30" s="21">
        <v>8</v>
      </c>
      <c r="B30" s="17" t="s">
        <v>42</v>
      </c>
      <c r="C30" s="13">
        <v>4</v>
      </c>
      <c r="D30" s="13" t="s">
        <v>21</v>
      </c>
      <c r="E30" s="13" t="s">
        <v>11</v>
      </c>
      <c r="F30" s="12">
        <v>785.4</v>
      </c>
      <c r="G30" s="13" t="s">
        <v>21</v>
      </c>
      <c r="H30" s="22" t="s">
        <v>13</v>
      </c>
      <c r="I30" s="13">
        <f>F30*C30</f>
        <v>3141.6</v>
      </c>
    </row>
    <row r="31" spans="1:9" ht="37.5">
      <c r="A31" s="21">
        <v>9</v>
      </c>
      <c r="B31" s="17" t="s">
        <v>43</v>
      </c>
      <c r="C31" s="8">
        <v>48</v>
      </c>
      <c r="D31" s="8" t="s">
        <v>21</v>
      </c>
      <c r="E31" s="8" t="s">
        <v>11</v>
      </c>
      <c r="F31" s="12">
        <v>3500</v>
      </c>
      <c r="G31" s="8" t="s">
        <v>22</v>
      </c>
      <c r="H31" s="14" t="s">
        <v>13</v>
      </c>
      <c r="I31" s="25">
        <f>F31*C31</f>
        <v>168000</v>
      </c>
    </row>
    <row r="32" spans="1:9" ht="37.5">
      <c r="A32" s="21">
        <v>10</v>
      </c>
      <c r="B32" s="11" t="s">
        <v>44</v>
      </c>
      <c r="C32" s="8">
        <v>1.5</v>
      </c>
      <c r="D32" s="8" t="s">
        <v>21</v>
      </c>
      <c r="E32" s="8" t="s">
        <v>11</v>
      </c>
      <c r="F32" s="12">
        <v>1950</v>
      </c>
      <c r="G32" s="13" t="s">
        <v>22</v>
      </c>
      <c r="H32" s="14" t="s">
        <v>13</v>
      </c>
      <c r="I32" s="23">
        <f>C32*F32</f>
        <v>2925</v>
      </c>
    </row>
    <row r="33" spans="1:11" customFormat="1" ht="37.5" customHeight="1">
      <c r="A33" s="21">
        <v>11</v>
      </c>
      <c r="B33" s="17" t="s">
        <v>45</v>
      </c>
      <c r="C33" s="8">
        <v>3</v>
      </c>
      <c r="D33" s="8" t="s">
        <v>21</v>
      </c>
      <c r="E33" s="8" t="s">
        <v>11</v>
      </c>
      <c r="F33" s="12">
        <v>274.27</v>
      </c>
      <c r="G33" s="13" t="s">
        <v>22</v>
      </c>
      <c r="H33" s="14" t="s">
        <v>13</v>
      </c>
      <c r="I33" s="26">
        <f>F33*C33</f>
        <v>822.81</v>
      </c>
      <c r="K33" t="s">
        <v>46</v>
      </c>
    </row>
    <row r="34" spans="1:11" ht="36" customHeight="1" thickBot="1">
      <c r="A34" s="21">
        <v>12</v>
      </c>
      <c r="B34" s="11" t="s">
        <v>45</v>
      </c>
      <c r="C34" s="8">
        <v>6</v>
      </c>
      <c r="D34" s="8" t="s">
        <v>21</v>
      </c>
      <c r="E34" s="8" t="s">
        <v>11</v>
      </c>
      <c r="F34" s="12">
        <v>204</v>
      </c>
      <c r="G34" s="8" t="s">
        <v>22</v>
      </c>
      <c r="H34" s="14" t="s">
        <v>13</v>
      </c>
      <c r="I34" s="23">
        <f>F34*C34</f>
        <v>1224</v>
      </c>
    </row>
    <row r="35" spans="1:11" ht="19.5" thickBot="1">
      <c r="A35" s="8"/>
      <c r="B35" s="11"/>
      <c r="C35" s="8"/>
      <c r="D35" s="46" t="s">
        <v>47</v>
      </c>
      <c r="E35" s="46"/>
      <c r="F35" s="46"/>
      <c r="G35" s="46"/>
      <c r="H35" s="27" t="s">
        <v>48</v>
      </c>
      <c r="I35" s="20">
        <f>SUM(I23:I34)</f>
        <v>398492.76999999996</v>
      </c>
    </row>
    <row r="36" spans="1:11" ht="18.75">
      <c r="A36" s="8"/>
      <c r="B36" s="44" t="s">
        <v>49</v>
      </c>
      <c r="C36" s="44"/>
      <c r="D36" s="44"/>
      <c r="E36" s="44"/>
      <c r="F36" s="44"/>
      <c r="G36" s="44"/>
      <c r="H36" s="44"/>
      <c r="I36" s="44"/>
    </row>
    <row r="37" spans="1:11" ht="18.75">
      <c r="A37" s="8"/>
      <c r="B37" s="28" t="s">
        <v>50</v>
      </c>
      <c r="C37" s="27" t="s">
        <v>13</v>
      </c>
      <c r="D37" s="47"/>
      <c r="E37" s="48"/>
      <c r="F37" s="12"/>
      <c r="G37" s="8"/>
      <c r="H37" s="8"/>
      <c r="I37" s="8"/>
    </row>
    <row r="38" spans="1:11" ht="19.5" thickBot="1">
      <c r="A38" s="8"/>
      <c r="B38" s="28" t="s">
        <v>51</v>
      </c>
      <c r="C38" s="29" t="s">
        <v>13</v>
      </c>
      <c r="D38" s="38"/>
      <c r="E38" s="39"/>
      <c r="F38" s="12"/>
      <c r="G38" s="8"/>
      <c r="H38" s="8"/>
      <c r="I38" s="8"/>
    </row>
    <row r="39" spans="1:11" ht="19.5" thickBot="1">
      <c r="A39" s="8"/>
      <c r="B39" s="19" t="s">
        <v>52</v>
      </c>
      <c r="C39" s="27" t="s">
        <v>13</v>
      </c>
      <c r="D39" s="40"/>
      <c r="E39" s="41"/>
      <c r="F39" s="12"/>
      <c r="G39" s="8"/>
      <c r="H39" s="8"/>
      <c r="I39" s="8"/>
    </row>
    <row r="40" spans="1:11" ht="18" customHeight="1">
      <c r="A40" s="8"/>
      <c r="B40" s="19" t="s">
        <v>53</v>
      </c>
      <c r="C40" s="27" t="s">
        <v>13</v>
      </c>
      <c r="D40" s="42"/>
      <c r="E40" s="43"/>
      <c r="F40" s="12"/>
      <c r="G40" s="8"/>
      <c r="H40" s="8"/>
      <c r="I40" s="8"/>
    </row>
    <row r="41" spans="1:11" ht="18.75">
      <c r="A41" s="8"/>
      <c r="B41" s="8"/>
      <c r="C41" s="8"/>
      <c r="D41" s="8"/>
      <c r="E41" s="8"/>
      <c r="F41" s="12"/>
      <c r="G41" s="8"/>
      <c r="H41" s="8"/>
      <c r="I41" s="8"/>
    </row>
    <row r="42" spans="1:11" ht="18" customHeight="1">
      <c r="D42" s="30"/>
      <c r="E42" s="30"/>
      <c r="F42" s="30"/>
      <c r="G42" s="30"/>
      <c r="H42" s="30"/>
      <c r="I42" s="30"/>
    </row>
    <row r="43" spans="1:11" ht="18.75">
      <c r="B43" s="31" t="s">
        <v>54</v>
      </c>
      <c r="D43" s="30"/>
      <c r="E43" s="30"/>
      <c r="F43" s="30"/>
      <c r="G43" s="30"/>
      <c r="H43" s="30"/>
      <c r="I43" s="30"/>
    </row>
    <row r="44" spans="1:11" ht="18.75">
      <c r="D44" s="30"/>
      <c r="E44" s="30"/>
      <c r="F44" s="30"/>
      <c r="G44" s="30"/>
      <c r="H44" s="30"/>
      <c r="I44" s="30"/>
    </row>
  </sheetData>
  <mergeCells count="9">
    <mergeCell ref="D38:E38"/>
    <mergeCell ref="D39:E39"/>
    <mergeCell ref="D40:E40"/>
    <mergeCell ref="A1:I1"/>
    <mergeCell ref="A2:I2"/>
    <mergeCell ref="D21:G21"/>
    <mergeCell ref="D35:G35"/>
    <mergeCell ref="B36:I36"/>
    <mergeCell ref="D37:E37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30" max="8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43"/>
  <sheetViews>
    <sheetView workbookViewId="0">
      <selection activeCell="A2" sqref="A2:I2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95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135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122850</v>
      </c>
    </row>
    <row r="6" spans="1:9" ht="37.5">
      <c r="A6" s="10">
        <v>2</v>
      </c>
      <c r="B6" s="11" t="s">
        <v>14</v>
      </c>
      <c r="C6" s="8">
        <v>27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20034</v>
      </c>
    </row>
    <row r="7" spans="1:9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9" ht="56.25">
      <c r="A8" s="10">
        <v>4</v>
      </c>
      <c r="B8" s="11" t="s">
        <v>16</v>
      </c>
      <c r="C8" s="8">
        <v>400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68400</v>
      </c>
    </row>
    <row r="9" spans="1:9" ht="56.25">
      <c r="A9" s="10">
        <v>5</v>
      </c>
      <c r="B9" s="11" t="s">
        <v>19</v>
      </c>
      <c r="C9" s="8">
        <v>100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30500</v>
      </c>
    </row>
    <row r="10" spans="1:9" ht="21.75" customHeight="1">
      <c r="A10" s="10">
        <v>6</v>
      </c>
      <c r="B10" s="11" t="s">
        <v>20</v>
      </c>
      <c r="C10" s="8">
        <v>135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7290</v>
      </c>
    </row>
    <row r="11" spans="1:9" ht="18.75" customHeight="1">
      <c r="A11" s="10">
        <v>7</v>
      </c>
      <c r="B11" s="11" t="s">
        <v>23</v>
      </c>
      <c r="C11" s="8">
        <v>27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2160</v>
      </c>
    </row>
    <row r="12" spans="1:9" ht="15.75" customHeight="1">
      <c r="A12" s="10">
        <v>8</v>
      </c>
      <c r="B12" s="11" t="s">
        <v>24</v>
      </c>
      <c r="C12" s="8">
        <v>26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1820</v>
      </c>
    </row>
    <row r="13" spans="1:9" ht="21.75" customHeight="1">
      <c r="A13" s="10">
        <v>9</v>
      </c>
      <c r="B13" s="11" t="s">
        <v>25</v>
      </c>
      <c r="C13" s="8">
        <v>106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7632</v>
      </c>
    </row>
    <row r="14" spans="1:9" ht="37.5">
      <c r="A14" s="10">
        <v>10</v>
      </c>
      <c r="B14" s="11" t="s">
        <v>26</v>
      </c>
      <c r="C14" s="8">
        <v>28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25648</v>
      </c>
    </row>
    <row r="15" spans="1:9" ht="37.5">
      <c r="A15" s="10">
        <v>11</v>
      </c>
      <c r="B15" s="11" t="s">
        <v>27</v>
      </c>
      <c r="C15" s="8">
        <v>3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7368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11" customFormat="1" ht="37.5">
      <c r="A17" s="10">
        <v>13</v>
      </c>
      <c r="B17" s="17" t="s">
        <v>29</v>
      </c>
      <c r="C17" s="8">
        <v>2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1998</v>
      </c>
    </row>
    <row r="18" spans="1:11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11" ht="57" thickBot="1">
      <c r="A19" s="10">
        <v>15</v>
      </c>
      <c r="B19" s="11" t="s">
        <v>32</v>
      </c>
      <c r="C19" s="8">
        <v>150</v>
      </c>
      <c r="D19" s="8" t="s">
        <v>17</v>
      </c>
      <c r="E19" s="8" t="s">
        <v>11</v>
      </c>
      <c r="F19" s="12">
        <v>335</v>
      </c>
      <c r="G19" s="13" t="s">
        <v>18</v>
      </c>
      <c r="H19" s="14" t="s">
        <v>13</v>
      </c>
      <c r="I19" s="15">
        <f>C19*F19</f>
        <v>50250</v>
      </c>
    </row>
    <row r="20" spans="1:11" ht="19.5" thickBot="1">
      <c r="A20" s="8"/>
      <c r="B20" s="18"/>
      <c r="C20" s="8"/>
      <c r="D20" s="46" t="s">
        <v>33</v>
      </c>
      <c r="E20" s="46"/>
      <c r="F20" s="46"/>
      <c r="G20" s="46"/>
      <c r="H20" s="19" t="s">
        <v>13</v>
      </c>
      <c r="I20" s="20">
        <f>SUM(I5:I19)</f>
        <v>361226</v>
      </c>
    </row>
    <row r="21" spans="1:11" ht="18.75">
      <c r="A21" s="8"/>
      <c r="B21" s="9" t="s">
        <v>34</v>
      </c>
      <c r="C21" s="8"/>
      <c r="D21" s="8"/>
      <c r="E21" s="8"/>
      <c r="F21" s="12"/>
      <c r="G21" s="8"/>
      <c r="H21" s="8"/>
      <c r="I21" s="8"/>
    </row>
    <row r="22" spans="1:11" ht="18.75">
      <c r="A22" s="21">
        <v>1</v>
      </c>
      <c r="B22" s="11" t="s">
        <v>35</v>
      </c>
      <c r="C22" s="8">
        <v>38</v>
      </c>
      <c r="D22" s="8" t="s">
        <v>21</v>
      </c>
      <c r="E22" s="13" t="s">
        <v>11</v>
      </c>
      <c r="F22" s="12">
        <v>407</v>
      </c>
      <c r="G22" s="13" t="s">
        <v>22</v>
      </c>
      <c r="H22" s="22" t="s">
        <v>13</v>
      </c>
      <c r="I22" s="8">
        <f>F22*C22</f>
        <v>15466</v>
      </c>
    </row>
    <row r="23" spans="1:11" ht="37.5">
      <c r="A23" s="21">
        <v>2</v>
      </c>
      <c r="B23" s="11" t="s">
        <v>36</v>
      </c>
      <c r="C23" s="8">
        <v>36</v>
      </c>
      <c r="D23" s="8" t="s">
        <v>21</v>
      </c>
      <c r="E23" s="8" t="s">
        <v>11</v>
      </c>
      <c r="F23" s="12">
        <v>5262</v>
      </c>
      <c r="G23" s="13" t="s">
        <v>22</v>
      </c>
      <c r="H23" s="14" t="s">
        <v>13</v>
      </c>
      <c r="I23" s="8">
        <f>F23*C23</f>
        <v>189432</v>
      </c>
    </row>
    <row r="24" spans="1:11" ht="22.5" customHeight="1">
      <c r="A24" s="21">
        <v>3</v>
      </c>
      <c r="B24" s="11" t="s">
        <v>37</v>
      </c>
      <c r="C24" s="8">
        <f>C23</f>
        <v>36</v>
      </c>
      <c r="D24" s="8" t="s">
        <v>21</v>
      </c>
      <c r="E24" s="8" t="s">
        <v>11</v>
      </c>
      <c r="F24" s="12">
        <v>354.64</v>
      </c>
      <c r="G24" s="13" t="s">
        <v>22</v>
      </c>
      <c r="H24" s="14" t="s">
        <v>13</v>
      </c>
      <c r="I24" s="15">
        <f>F24*C24</f>
        <v>12767.039999999999</v>
      </c>
    </row>
    <row r="25" spans="1:11" ht="37.5">
      <c r="A25" s="21">
        <v>4</v>
      </c>
      <c r="B25" s="11" t="s">
        <v>38</v>
      </c>
      <c r="C25" s="8">
        <f>C24</f>
        <v>36</v>
      </c>
      <c r="D25" s="8" t="s">
        <v>21</v>
      </c>
      <c r="E25" s="8" t="s">
        <v>11</v>
      </c>
      <c r="F25" s="12">
        <v>236.94</v>
      </c>
      <c r="G25" s="13" t="s">
        <v>22</v>
      </c>
      <c r="H25" s="14" t="s">
        <v>13</v>
      </c>
      <c r="I25" s="15">
        <f>F25*C25</f>
        <v>8529.84</v>
      </c>
    </row>
    <row r="26" spans="1:11" ht="37.5">
      <c r="A26" s="21">
        <v>5</v>
      </c>
      <c r="B26" s="11" t="s">
        <v>39</v>
      </c>
      <c r="C26" s="8">
        <v>13</v>
      </c>
      <c r="D26" s="8" t="s">
        <v>21</v>
      </c>
      <c r="E26" s="8" t="s">
        <v>11</v>
      </c>
      <c r="F26" s="12">
        <v>609.84</v>
      </c>
      <c r="G26" s="13" t="s">
        <v>22</v>
      </c>
      <c r="H26" s="14" t="s">
        <v>13</v>
      </c>
      <c r="I26" s="23">
        <f>C26*F26</f>
        <v>7927.92</v>
      </c>
    </row>
    <row r="27" spans="1:11" ht="37.5">
      <c r="A27" s="21">
        <v>6</v>
      </c>
      <c r="B27" s="17" t="s">
        <v>40</v>
      </c>
      <c r="C27" s="24">
        <v>13</v>
      </c>
      <c r="D27" s="13" t="s">
        <v>21</v>
      </c>
      <c r="E27" s="13" t="s">
        <v>11</v>
      </c>
      <c r="F27" s="12">
        <v>385</v>
      </c>
      <c r="G27" s="13" t="s">
        <v>22</v>
      </c>
      <c r="H27" s="22" t="s">
        <v>13</v>
      </c>
      <c r="I27" s="13">
        <f>F27*C27</f>
        <v>5005</v>
      </c>
    </row>
    <row r="28" spans="1:11" ht="25.5" customHeight="1">
      <c r="A28" s="21">
        <v>7</v>
      </c>
      <c r="B28" s="17" t="s">
        <v>41</v>
      </c>
      <c r="C28" s="13">
        <v>2</v>
      </c>
      <c r="D28" s="13" t="s">
        <v>21</v>
      </c>
      <c r="E28" s="13" t="s">
        <v>11</v>
      </c>
      <c r="F28" s="12">
        <v>181</v>
      </c>
      <c r="G28" s="13" t="s">
        <v>22</v>
      </c>
      <c r="H28" s="22" t="s">
        <v>13</v>
      </c>
      <c r="I28" s="13">
        <f>F28*C28</f>
        <v>362</v>
      </c>
    </row>
    <row r="29" spans="1:11" ht="45" customHeight="1">
      <c r="A29" s="21">
        <v>8</v>
      </c>
      <c r="B29" s="17" t="s">
        <v>42</v>
      </c>
      <c r="C29" s="13">
        <v>5</v>
      </c>
      <c r="D29" s="13" t="s">
        <v>21</v>
      </c>
      <c r="E29" s="13" t="s">
        <v>11</v>
      </c>
      <c r="F29" s="12">
        <v>785.4</v>
      </c>
      <c r="G29" s="13" t="s">
        <v>21</v>
      </c>
      <c r="H29" s="22" t="s">
        <v>13</v>
      </c>
      <c r="I29" s="13">
        <f>F29*C29</f>
        <v>3927</v>
      </c>
    </row>
    <row r="30" spans="1:11" ht="37.5">
      <c r="A30" s="21">
        <v>9</v>
      </c>
      <c r="B30" s="17" t="s">
        <v>43</v>
      </c>
      <c r="C30" s="8">
        <v>39</v>
      </c>
      <c r="D30" s="8" t="s">
        <v>21</v>
      </c>
      <c r="E30" s="8" t="s">
        <v>11</v>
      </c>
      <c r="F30" s="12">
        <v>3500</v>
      </c>
      <c r="G30" s="8" t="s">
        <v>22</v>
      </c>
      <c r="H30" s="14" t="s">
        <v>13</v>
      </c>
      <c r="I30" s="25">
        <f>F30*C30</f>
        <v>136500</v>
      </c>
    </row>
    <row r="31" spans="1:11" ht="37.5">
      <c r="A31" s="21">
        <v>10</v>
      </c>
      <c r="B31" s="11" t="s">
        <v>44</v>
      </c>
      <c r="C31" s="8">
        <v>1.5</v>
      </c>
      <c r="D31" s="8" t="s">
        <v>21</v>
      </c>
      <c r="E31" s="8" t="s">
        <v>11</v>
      </c>
      <c r="F31" s="12">
        <v>1950</v>
      </c>
      <c r="G31" s="13" t="s">
        <v>22</v>
      </c>
      <c r="H31" s="14" t="s">
        <v>13</v>
      </c>
      <c r="I31" s="23">
        <f>C31*F31</f>
        <v>2925</v>
      </c>
    </row>
    <row r="32" spans="1:11" customFormat="1" ht="37.5" customHeight="1">
      <c r="A32" s="21">
        <v>11</v>
      </c>
      <c r="B32" s="17" t="s">
        <v>45</v>
      </c>
      <c r="C32" s="8">
        <v>2</v>
      </c>
      <c r="D32" s="8" t="s">
        <v>21</v>
      </c>
      <c r="E32" s="8" t="s">
        <v>11</v>
      </c>
      <c r="F32" s="12">
        <v>274.27</v>
      </c>
      <c r="G32" s="13" t="s">
        <v>22</v>
      </c>
      <c r="H32" s="14" t="s">
        <v>13</v>
      </c>
      <c r="I32" s="26">
        <f>F32*C32</f>
        <v>548.54</v>
      </c>
      <c r="K32" t="s">
        <v>46</v>
      </c>
    </row>
    <row r="33" spans="1:9" ht="36" customHeight="1" thickBot="1">
      <c r="A33" s="21">
        <v>12</v>
      </c>
      <c r="B33" s="11" t="s">
        <v>45</v>
      </c>
      <c r="C33" s="8">
        <v>3</v>
      </c>
      <c r="D33" s="8" t="s">
        <v>21</v>
      </c>
      <c r="E33" s="8" t="s">
        <v>11</v>
      </c>
      <c r="F33" s="12">
        <v>204</v>
      </c>
      <c r="G33" s="8" t="s">
        <v>22</v>
      </c>
      <c r="H33" s="14" t="s">
        <v>13</v>
      </c>
      <c r="I33" s="23">
        <f>F33*C33</f>
        <v>612</v>
      </c>
    </row>
    <row r="34" spans="1:9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SUM(I22:I33)</f>
        <v>384002.34</v>
      </c>
    </row>
    <row r="35" spans="1:9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9" ht="18.75">
      <c r="A36" s="8"/>
      <c r="B36" s="28" t="s">
        <v>50</v>
      </c>
      <c r="C36" s="27" t="s">
        <v>13</v>
      </c>
      <c r="D36" s="47"/>
      <c r="E36" s="48"/>
      <c r="F36" s="12"/>
      <c r="G36" s="8"/>
      <c r="H36" s="8"/>
      <c r="I36" s="8"/>
    </row>
    <row r="37" spans="1:9" ht="19.5" thickBot="1">
      <c r="A37" s="8"/>
      <c r="B37" s="28" t="s">
        <v>51</v>
      </c>
      <c r="C37" s="29" t="s">
        <v>13</v>
      </c>
      <c r="D37" s="38"/>
      <c r="E37" s="39"/>
      <c r="F37" s="12"/>
      <c r="G37" s="8"/>
      <c r="H37" s="8"/>
      <c r="I37" s="8"/>
    </row>
    <row r="38" spans="1:9" ht="19.5" thickBot="1">
      <c r="A38" s="8"/>
      <c r="B38" s="19" t="s">
        <v>52</v>
      </c>
      <c r="C38" s="27" t="s">
        <v>13</v>
      </c>
      <c r="D38" s="40"/>
      <c r="E38" s="41"/>
      <c r="F38" s="12"/>
      <c r="G38" s="8"/>
      <c r="H38" s="8"/>
      <c r="I38" s="8"/>
    </row>
    <row r="39" spans="1:9" ht="18" customHeight="1">
      <c r="A39" s="8"/>
      <c r="B39" s="19" t="s">
        <v>53</v>
      </c>
      <c r="C39" s="27" t="s">
        <v>13</v>
      </c>
      <c r="D39" s="42"/>
      <c r="E39" s="43"/>
      <c r="F39" s="12"/>
      <c r="G39" s="8"/>
      <c r="H39" s="8"/>
      <c r="I39" s="8"/>
    </row>
    <row r="40" spans="1:9" ht="18.75">
      <c r="A40" s="8"/>
      <c r="B40" s="8"/>
      <c r="C40" s="8"/>
      <c r="D40" s="8"/>
      <c r="E40" s="8"/>
      <c r="F40" s="12"/>
      <c r="G40" s="8"/>
      <c r="H40" s="8"/>
      <c r="I40" s="8"/>
    </row>
    <row r="41" spans="1:9" ht="18" customHeight="1">
      <c r="D41" s="30"/>
      <c r="E41" s="30"/>
      <c r="F41" s="30"/>
      <c r="G41" s="30"/>
      <c r="H41" s="30"/>
      <c r="I41" s="30"/>
    </row>
    <row r="42" spans="1:9" ht="18.75">
      <c r="B42" s="31" t="s">
        <v>54</v>
      </c>
      <c r="D42" s="30"/>
      <c r="E42" s="30"/>
      <c r="F42" s="30"/>
      <c r="G42" s="30"/>
      <c r="H42" s="30"/>
      <c r="I42" s="30"/>
    </row>
    <row r="43" spans="1:9" ht="18.75"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0:G20"/>
    <mergeCell ref="D34:G34"/>
    <mergeCell ref="B35:I35"/>
    <mergeCell ref="D36:E36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29" max="8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B8" sqref="B8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94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156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141960</v>
      </c>
    </row>
    <row r="6" spans="1:9" ht="37.5">
      <c r="A6" s="10">
        <v>2</v>
      </c>
      <c r="B6" s="11" t="s">
        <v>14</v>
      </c>
      <c r="C6" s="8">
        <v>27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20034</v>
      </c>
    </row>
    <row r="7" spans="1:9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9" ht="56.25">
      <c r="A8" s="10">
        <v>4</v>
      </c>
      <c r="B8" s="11" t="s">
        <v>16</v>
      </c>
      <c r="C8" s="8">
        <v>380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64980</v>
      </c>
    </row>
    <row r="9" spans="1:9" ht="56.25">
      <c r="A9" s="10">
        <v>5</v>
      </c>
      <c r="B9" s="11" t="s">
        <v>19</v>
      </c>
      <c r="C9" s="8">
        <v>100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30500</v>
      </c>
    </row>
    <row r="10" spans="1:9" ht="21.75" customHeight="1">
      <c r="A10" s="10">
        <v>6</v>
      </c>
      <c r="B10" s="11" t="s">
        <v>20</v>
      </c>
      <c r="C10" s="8">
        <v>156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8424</v>
      </c>
    </row>
    <row r="11" spans="1:9" ht="18.75" customHeight="1">
      <c r="A11" s="10">
        <v>7</v>
      </c>
      <c r="B11" s="11" t="s">
        <v>23</v>
      </c>
      <c r="C11" s="8">
        <v>27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2160</v>
      </c>
    </row>
    <row r="12" spans="1:9" ht="15.75" customHeight="1">
      <c r="A12" s="10">
        <v>8</v>
      </c>
      <c r="B12" s="11" t="s">
        <v>24</v>
      </c>
      <c r="C12" s="8">
        <v>39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2730</v>
      </c>
    </row>
    <row r="13" spans="1:9" ht="21.75" customHeight="1">
      <c r="A13" s="10">
        <v>9</v>
      </c>
      <c r="B13" s="11" t="s">
        <v>25</v>
      </c>
      <c r="C13" s="8">
        <v>149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10728</v>
      </c>
    </row>
    <row r="14" spans="1:9" ht="37.5">
      <c r="A14" s="10">
        <v>10</v>
      </c>
      <c r="B14" s="11" t="s">
        <v>26</v>
      </c>
      <c r="C14" s="8">
        <v>32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29312</v>
      </c>
    </row>
    <row r="15" spans="1:9" ht="37.5">
      <c r="A15" s="10">
        <v>11</v>
      </c>
      <c r="B15" s="11" t="s">
        <v>27</v>
      </c>
      <c r="C15" s="8">
        <v>4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9824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9" customFormat="1" ht="37.5">
      <c r="A17" s="10">
        <v>13</v>
      </c>
      <c r="B17" s="17" t="s">
        <v>29</v>
      </c>
      <c r="C17" s="8">
        <v>3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2997</v>
      </c>
    </row>
    <row r="18" spans="1:9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9" customFormat="1" ht="55.15" customHeight="1">
      <c r="A19" s="10"/>
      <c r="B19" s="11" t="s">
        <v>32</v>
      </c>
      <c r="C19" s="8">
        <v>82</v>
      </c>
      <c r="D19" s="8" t="s">
        <v>21</v>
      </c>
      <c r="E19" s="8" t="s">
        <v>11</v>
      </c>
      <c r="F19" s="12">
        <v>335</v>
      </c>
      <c r="G19" s="8" t="s">
        <v>22</v>
      </c>
      <c r="H19" s="14" t="s">
        <v>13</v>
      </c>
      <c r="I19" s="8">
        <f>F19*C19</f>
        <v>27470</v>
      </c>
    </row>
    <row r="20" spans="1:9" ht="57" thickBot="1">
      <c r="A20" s="10">
        <v>15</v>
      </c>
      <c r="B20" s="11" t="s">
        <v>55</v>
      </c>
      <c r="C20" s="8">
        <v>4</v>
      </c>
      <c r="D20" s="8" t="s">
        <v>17</v>
      </c>
      <c r="E20" s="8" t="s">
        <v>11</v>
      </c>
      <c r="F20" s="12">
        <v>162</v>
      </c>
      <c r="G20" s="13" t="s">
        <v>18</v>
      </c>
      <c r="H20" s="14" t="s">
        <v>13</v>
      </c>
      <c r="I20" s="15">
        <f>C20*F20</f>
        <v>648</v>
      </c>
    </row>
    <row r="21" spans="1:9" ht="19.5" thickBot="1">
      <c r="A21" s="8"/>
      <c r="B21" s="18"/>
      <c r="C21" s="8"/>
      <c r="D21" s="46" t="s">
        <v>33</v>
      </c>
      <c r="E21" s="46"/>
      <c r="F21" s="46"/>
      <c r="G21" s="46"/>
      <c r="H21" s="19" t="s">
        <v>13</v>
      </c>
      <c r="I21" s="20">
        <f>SUM(I5:I20)</f>
        <v>367043</v>
      </c>
    </row>
    <row r="22" spans="1:9" ht="18.75">
      <c r="A22" s="8"/>
      <c r="B22" s="9" t="s">
        <v>34</v>
      </c>
      <c r="C22" s="8"/>
      <c r="D22" s="8"/>
      <c r="E22" s="8"/>
      <c r="F22" s="12"/>
      <c r="G22" s="8"/>
      <c r="H22" s="8"/>
      <c r="I22" s="8"/>
    </row>
    <row r="23" spans="1:9" ht="18.75">
      <c r="A23" s="21">
        <v>1</v>
      </c>
      <c r="B23" s="11" t="s">
        <v>35</v>
      </c>
      <c r="C23" s="8">
        <v>43</v>
      </c>
      <c r="D23" s="8" t="s">
        <v>21</v>
      </c>
      <c r="E23" s="13" t="s">
        <v>11</v>
      </c>
      <c r="F23" s="12">
        <v>407</v>
      </c>
      <c r="G23" s="13" t="s">
        <v>22</v>
      </c>
      <c r="H23" s="22" t="s">
        <v>13</v>
      </c>
      <c r="I23" s="8">
        <f>F23*C23</f>
        <v>17501</v>
      </c>
    </row>
    <row r="24" spans="1:9" ht="37.5">
      <c r="A24" s="21">
        <v>2</v>
      </c>
      <c r="B24" s="11" t="s">
        <v>36</v>
      </c>
      <c r="C24" s="8">
        <v>40</v>
      </c>
      <c r="D24" s="8" t="s">
        <v>21</v>
      </c>
      <c r="E24" s="8" t="s">
        <v>11</v>
      </c>
      <c r="F24" s="12">
        <v>5262</v>
      </c>
      <c r="G24" s="13" t="s">
        <v>22</v>
      </c>
      <c r="H24" s="14" t="s">
        <v>13</v>
      </c>
      <c r="I24" s="8">
        <f>F24*C24</f>
        <v>210480</v>
      </c>
    </row>
    <row r="25" spans="1:9" ht="22.5" customHeight="1">
      <c r="A25" s="21">
        <v>3</v>
      </c>
      <c r="B25" s="11" t="s">
        <v>37</v>
      </c>
      <c r="C25" s="8">
        <v>40</v>
      </c>
      <c r="D25" s="8" t="s">
        <v>21</v>
      </c>
      <c r="E25" s="8" t="s">
        <v>11</v>
      </c>
      <c r="F25" s="12">
        <v>354.64</v>
      </c>
      <c r="G25" s="13" t="s">
        <v>22</v>
      </c>
      <c r="H25" s="14" t="s">
        <v>13</v>
      </c>
      <c r="I25" s="15">
        <f>F25*C25</f>
        <v>14185.599999999999</v>
      </c>
    </row>
    <row r="26" spans="1:9" ht="37.5">
      <c r="A26" s="21">
        <v>4</v>
      </c>
      <c r="B26" s="11" t="s">
        <v>38</v>
      </c>
      <c r="C26" s="8">
        <f>C25</f>
        <v>40</v>
      </c>
      <c r="D26" s="8" t="s">
        <v>21</v>
      </c>
      <c r="E26" s="8" t="s">
        <v>11</v>
      </c>
      <c r="F26" s="12">
        <v>236.94</v>
      </c>
      <c r="G26" s="13" t="s">
        <v>22</v>
      </c>
      <c r="H26" s="14" t="s">
        <v>13</v>
      </c>
      <c r="I26" s="15">
        <f>F26*C26</f>
        <v>9477.6</v>
      </c>
    </row>
    <row r="27" spans="1:9" ht="37.5">
      <c r="A27" s="21">
        <v>5</v>
      </c>
      <c r="B27" s="11" t="s">
        <v>39</v>
      </c>
      <c r="C27" s="8">
        <v>20</v>
      </c>
      <c r="D27" s="8" t="s">
        <v>21</v>
      </c>
      <c r="E27" s="8" t="s">
        <v>11</v>
      </c>
      <c r="F27" s="12">
        <v>609.84</v>
      </c>
      <c r="G27" s="13" t="s">
        <v>22</v>
      </c>
      <c r="H27" s="14" t="s">
        <v>13</v>
      </c>
      <c r="I27" s="23">
        <f>C27*F27</f>
        <v>12196.800000000001</v>
      </c>
    </row>
    <row r="28" spans="1:9" ht="37.5">
      <c r="A28" s="21">
        <v>6</v>
      </c>
      <c r="B28" s="17" t="s">
        <v>40</v>
      </c>
      <c r="C28" s="24">
        <v>13</v>
      </c>
      <c r="D28" s="13" t="s">
        <v>21</v>
      </c>
      <c r="E28" s="13" t="s">
        <v>11</v>
      </c>
      <c r="F28" s="12">
        <v>385</v>
      </c>
      <c r="G28" s="13" t="s">
        <v>22</v>
      </c>
      <c r="H28" s="22" t="s">
        <v>13</v>
      </c>
      <c r="I28" s="13">
        <f>F28*C28</f>
        <v>5005</v>
      </c>
    </row>
    <row r="29" spans="1:9" ht="25.5" customHeight="1">
      <c r="A29" s="21">
        <v>7</v>
      </c>
      <c r="B29" s="17" t="s">
        <v>41</v>
      </c>
      <c r="C29" s="13">
        <v>2</v>
      </c>
      <c r="D29" s="13" t="s">
        <v>21</v>
      </c>
      <c r="E29" s="13" t="s">
        <v>11</v>
      </c>
      <c r="F29" s="12">
        <v>181</v>
      </c>
      <c r="G29" s="13" t="s">
        <v>22</v>
      </c>
      <c r="H29" s="22" t="s">
        <v>13</v>
      </c>
      <c r="I29" s="13">
        <f>F29*C29</f>
        <v>362</v>
      </c>
    </row>
    <row r="30" spans="1:9" ht="45" customHeight="1">
      <c r="A30" s="21">
        <v>8</v>
      </c>
      <c r="B30" s="17" t="s">
        <v>42</v>
      </c>
      <c r="C30" s="13">
        <v>5</v>
      </c>
      <c r="D30" s="13" t="s">
        <v>21</v>
      </c>
      <c r="E30" s="13" t="s">
        <v>11</v>
      </c>
      <c r="F30" s="12">
        <v>785.4</v>
      </c>
      <c r="G30" s="13" t="s">
        <v>21</v>
      </c>
      <c r="H30" s="22" t="s">
        <v>13</v>
      </c>
      <c r="I30" s="13">
        <f>F30*C30</f>
        <v>3927</v>
      </c>
    </row>
    <row r="31" spans="1:9" ht="37.5">
      <c r="A31" s="21">
        <v>9</v>
      </c>
      <c r="B31" s="17" t="s">
        <v>43</v>
      </c>
      <c r="C31" s="8">
        <v>49</v>
      </c>
      <c r="D31" s="8" t="s">
        <v>21</v>
      </c>
      <c r="E31" s="8" t="s">
        <v>11</v>
      </c>
      <c r="F31" s="12">
        <v>3500</v>
      </c>
      <c r="G31" s="8" t="s">
        <v>22</v>
      </c>
      <c r="H31" s="14" t="s">
        <v>13</v>
      </c>
      <c r="I31" s="25">
        <f>F31*C31</f>
        <v>171500</v>
      </c>
    </row>
    <row r="32" spans="1:9" ht="37.5">
      <c r="A32" s="21">
        <v>10</v>
      </c>
      <c r="B32" s="11" t="s">
        <v>44</v>
      </c>
      <c r="C32" s="8">
        <v>5</v>
      </c>
      <c r="D32" s="8" t="s">
        <v>21</v>
      </c>
      <c r="E32" s="8" t="s">
        <v>11</v>
      </c>
      <c r="F32" s="12">
        <v>1950</v>
      </c>
      <c r="G32" s="13" t="s">
        <v>22</v>
      </c>
      <c r="H32" s="14" t="s">
        <v>13</v>
      </c>
      <c r="I32" s="23">
        <f>C32*F32</f>
        <v>9750</v>
      </c>
    </row>
    <row r="33" spans="1:9" customFormat="1" ht="37.5" customHeight="1">
      <c r="A33" s="21">
        <v>11</v>
      </c>
      <c r="B33" s="17" t="s">
        <v>45</v>
      </c>
      <c r="C33" s="8">
        <v>3</v>
      </c>
      <c r="D33" s="8" t="s">
        <v>21</v>
      </c>
      <c r="E33" s="8" t="s">
        <v>11</v>
      </c>
      <c r="F33" s="12">
        <v>274.27</v>
      </c>
      <c r="G33" s="13" t="s">
        <v>22</v>
      </c>
      <c r="H33" s="14" t="s">
        <v>13</v>
      </c>
      <c r="I33" s="26">
        <f>F33*C33</f>
        <v>822.81</v>
      </c>
    </row>
    <row r="34" spans="1:9" ht="40.15" customHeight="1" thickBot="1">
      <c r="A34" s="21"/>
      <c r="B34" s="17" t="s">
        <v>45</v>
      </c>
      <c r="C34" s="8">
        <v>6</v>
      </c>
      <c r="D34" s="8" t="s">
        <v>21</v>
      </c>
      <c r="E34" s="8" t="s">
        <v>11</v>
      </c>
      <c r="F34" s="12">
        <v>204</v>
      </c>
      <c r="G34" s="8" t="s">
        <v>22</v>
      </c>
      <c r="H34" s="14" t="s">
        <v>13</v>
      </c>
      <c r="I34" s="23">
        <f>F34*C34</f>
        <v>1224</v>
      </c>
    </row>
    <row r="35" spans="1:9" ht="19.5" thickBot="1">
      <c r="A35" s="8"/>
      <c r="B35" s="11"/>
      <c r="C35" s="8"/>
      <c r="D35" s="46" t="s">
        <v>47</v>
      </c>
      <c r="E35" s="46"/>
      <c r="F35" s="46"/>
      <c r="G35" s="46"/>
      <c r="H35" s="27" t="s">
        <v>48</v>
      </c>
      <c r="I35" s="20">
        <f>SUM(I23:I34)</f>
        <v>456431.81</v>
      </c>
    </row>
    <row r="36" spans="1:9" ht="18.75">
      <c r="A36" s="8"/>
      <c r="B36" s="44" t="s">
        <v>49</v>
      </c>
      <c r="C36" s="44"/>
      <c r="D36" s="44"/>
      <c r="E36" s="44"/>
      <c r="F36" s="44"/>
      <c r="G36" s="44"/>
      <c r="H36" s="44"/>
      <c r="I36" s="44"/>
    </row>
    <row r="37" spans="1:9" ht="18.75">
      <c r="A37" s="8"/>
      <c r="B37" s="28" t="s">
        <v>50</v>
      </c>
      <c r="C37" s="27" t="s">
        <v>13</v>
      </c>
      <c r="D37" s="47"/>
      <c r="E37" s="48"/>
      <c r="F37" s="12"/>
      <c r="G37" s="8"/>
      <c r="H37" s="8"/>
      <c r="I37" s="8"/>
    </row>
    <row r="38" spans="1:9" ht="19.5" thickBot="1">
      <c r="A38" s="8"/>
      <c r="B38" s="28" t="s">
        <v>51</v>
      </c>
      <c r="C38" s="29" t="s">
        <v>13</v>
      </c>
      <c r="D38" s="38"/>
      <c r="E38" s="39"/>
      <c r="F38" s="12"/>
      <c r="G38" s="8"/>
      <c r="H38" s="8"/>
      <c r="I38" s="8"/>
    </row>
    <row r="39" spans="1:9" ht="19.5" thickBot="1">
      <c r="A39" s="8"/>
      <c r="B39" s="19" t="s">
        <v>52</v>
      </c>
      <c r="C39" s="27" t="s">
        <v>13</v>
      </c>
      <c r="D39" s="40"/>
      <c r="E39" s="41"/>
      <c r="F39" s="12"/>
      <c r="G39" s="8"/>
      <c r="H39" s="8"/>
      <c r="I39" s="8"/>
    </row>
    <row r="40" spans="1:9" ht="18" customHeight="1">
      <c r="A40" s="8"/>
      <c r="B40" s="19" t="s">
        <v>53</v>
      </c>
      <c r="C40" s="27" t="s">
        <v>13</v>
      </c>
      <c r="D40" s="42"/>
      <c r="E40" s="43"/>
      <c r="F40" s="12"/>
      <c r="G40" s="8"/>
      <c r="H40" s="8"/>
      <c r="I40" s="8"/>
    </row>
    <row r="41" spans="1:9" ht="18.75">
      <c r="A41" s="8"/>
      <c r="B41" s="8"/>
      <c r="C41" s="8"/>
      <c r="D41" s="8"/>
      <c r="E41" s="8"/>
      <c r="F41" s="12"/>
      <c r="G41" s="8"/>
      <c r="H41" s="8"/>
      <c r="I41" s="8"/>
    </row>
    <row r="42" spans="1:9" ht="18" customHeight="1">
      <c r="D42" s="30"/>
      <c r="E42" s="30"/>
      <c r="F42" s="30"/>
      <c r="G42" s="30"/>
      <c r="H42" s="30"/>
      <c r="I42" s="30"/>
    </row>
    <row r="43" spans="1:9" ht="18.75">
      <c r="B43" s="31" t="s">
        <v>54</v>
      </c>
      <c r="D43" s="30"/>
      <c r="E43" s="30"/>
      <c r="F43" s="30"/>
      <c r="G43" s="30"/>
      <c r="H43" s="30"/>
      <c r="I43" s="30"/>
    </row>
    <row r="44" spans="1:9" ht="18.75">
      <c r="D44" s="30"/>
      <c r="E44" s="30"/>
      <c r="F44" s="30"/>
      <c r="G44" s="30"/>
      <c r="H44" s="30"/>
      <c r="I44" s="30"/>
    </row>
  </sheetData>
  <mergeCells count="9">
    <mergeCell ref="D38:E38"/>
    <mergeCell ref="D39:E39"/>
    <mergeCell ref="D40:E40"/>
    <mergeCell ref="A1:I1"/>
    <mergeCell ref="A2:I2"/>
    <mergeCell ref="D21:G21"/>
    <mergeCell ref="D35:G35"/>
    <mergeCell ref="B36:I36"/>
    <mergeCell ref="D37:E37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30" max="8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A2" sqref="A2:I2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93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133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121030</v>
      </c>
    </row>
    <row r="6" spans="1:9" ht="37.5">
      <c r="A6" s="10">
        <v>2</v>
      </c>
      <c r="B6" s="11" t="s">
        <v>14</v>
      </c>
      <c r="C6" s="8">
        <v>26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19292</v>
      </c>
    </row>
    <row r="7" spans="1:9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9" ht="56.25">
      <c r="A8" s="10">
        <v>4</v>
      </c>
      <c r="B8" s="11" t="s">
        <v>16</v>
      </c>
      <c r="C8" s="8">
        <v>390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66690</v>
      </c>
    </row>
    <row r="9" spans="1:9" ht="56.25">
      <c r="A9" s="10">
        <v>5</v>
      </c>
      <c r="B9" s="11" t="s">
        <v>19</v>
      </c>
      <c r="C9" s="8">
        <v>200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61000</v>
      </c>
    </row>
    <row r="10" spans="1:9" ht="21.75" customHeight="1">
      <c r="A10" s="10">
        <v>6</v>
      </c>
      <c r="B10" s="11" t="s">
        <v>20</v>
      </c>
      <c r="C10" s="8">
        <v>133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7182</v>
      </c>
    </row>
    <row r="11" spans="1:9" ht="18.75" customHeight="1">
      <c r="A11" s="10">
        <v>7</v>
      </c>
      <c r="B11" s="11" t="s">
        <v>23</v>
      </c>
      <c r="C11" s="8">
        <v>26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2080</v>
      </c>
    </row>
    <row r="12" spans="1:9" ht="15.75" customHeight="1">
      <c r="A12" s="10">
        <v>8</v>
      </c>
      <c r="B12" s="11" t="s">
        <v>24</v>
      </c>
      <c r="C12" s="8">
        <v>26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1820</v>
      </c>
    </row>
    <row r="13" spans="1:9" ht="21.75" customHeight="1">
      <c r="A13" s="10">
        <v>9</v>
      </c>
      <c r="B13" s="11" t="s">
        <v>25</v>
      </c>
      <c r="C13" s="8">
        <v>106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7632</v>
      </c>
    </row>
    <row r="14" spans="1:9" ht="37.5">
      <c r="A14" s="10">
        <v>10</v>
      </c>
      <c r="B14" s="11" t="s">
        <v>26</v>
      </c>
      <c r="C14" s="8">
        <v>26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23816</v>
      </c>
    </row>
    <row r="15" spans="1:9" ht="37.5">
      <c r="A15" s="10">
        <v>11</v>
      </c>
      <c r="B15" s="11" t="s">
        <v>27</v>
      </c>
      <c r="C15" s="8">
        <v>3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7368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9" customFormat="1" ht="37.5">
      <c r="A17" s="10">
        <v>13</v>
      </c>
      <c r="B17" s="17" t="s">
        <v>29</v>
      </c>
      <c r="C17" s="8">
        <v>2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1998</v>
      </c>
    </row>
    <row r="18" spans="1:9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9" customFormat="1" ht="55.15" customHeight="1">
      <c r="A19" s="10"/>
      <c r="B19" s="11" t="s">
        <v>32</v>
      </c>
      <c r="C19" s="8">
        <v>82</v>
      </c>
      <c r="D19" s="8" t="s">
        <v>21</v>
      </c>
      <c r="E19" s="8" t="s">
        <v>11</v>
      </c>
      <c r="F19" s="12">
        <v>335</v>
      </c>
      <c r="G19" s="8" t="s">
        <v>22</v>
      </c>
      <c r="H19" s="14" t="s">
        <v>13</v>
      </c>
      <c r="I19" s="8">
        <f>F19*C19</f>
        <v>27470</v>
      </c>
    </row>
    <row r="20" spans="1:9" ht="57" thickBot="1">
      <c r="A20" s="10">
        <v>15</v>
      </c>
      <c r="B20" s="11" t="s">
        <v>55</v>
      </c>
      <c r="C20" s="8">
        <v>2</v>
      </c>
      <c r="D20" s="8" t="s">
        <v>17</v>
      </c>
      <c r="E20" s="8" t="s">
        <v>11</v>
      </c>
      <c r="F20" s="12">
        <v>162</v>
      </c>
      <c r="G20" s="13" t="s">
        <v>18</v>
      </c>
      <c r="H20" s="14" t="s">
        <v>13</v>
      </c>
      <c r="I20" s="15">
        <f>C20*F20</f>
        <v>324</v>
      </c>
    </row>
    <row r="21" spans="1:9" ht="19.5" thickBot="1">
      <c r="A21" s="8"/>
      <c r="B21" s="18"/>
      <c r="C21" s="8"/>
      <c r="D21" s="46" t="s">
        <v>33</v>
      </c>
      <c r="E21" s="46"/>
      <c r="F21" s="46"/>
      <c r="G21" s="46"/>
      <c r="H21" s="19" t="s">
        <v>13</v>
      </c>
      <c r="I21" s="20">
        <f>SUM(I5:I20)</f>
        <v>362978</v>
      </c>
    </row>
    <row r="22" spans="1:9" ht="18.75">
      <c r="A22" s="8"/>
      <c r="B22" s="9" t="s">
        <v>34</v>
      </c>
      <c r="C22" s="8"/>
      <c r="D22" s="8"/>
      <c r="E22" s="8"/>
      <c r="F22" s="12"/>
      <c r="G22" s="8"/>
      <c r="H22" s="8"/>
      <c r="I22" s="8"/>
    </row>
    <row r="23" spans="1:9" ht="18.75">
      <c r="A23" s="21">
        <v>1</v>
      </c>
      <c r="B23" s="11" t="s">
        <v>35</v>
      </c>
      <c r="C23" s="8">
        <v>50</v>
      </c>
      <c r="D23" s="8" t="s">
        <v>21</v>
      </c>
      <c r="E23" s="13" t="s">
        <v>11</v>
      </c>
      <c r="F23" s="12">
        <v>407</v>
      </c>
      <c r="G23" s="13" t="s">
        <v>22</v>
      </c>
      <c r="H23" s="22" t="s">
        <v>13</v>
      </c>
      <c r="I23" s="8">
        <f>F23*C23</f>
        <v>20350</v>
      </c>
    </row>
    <row r="24" spans="1:9" ht="37.5">
      <c r="A24" s="21">
        <v>2</v>
      </c>
      <c r="B24" s="11" t="s">
        <v>36</v>
      </c>
      <c r="C24" s="8">
        <v>41</v>
      </c>
      <c r="D24" s="8" t="s">
        <v>21</v>
      </c>
      <c r="E24" s="8" t="s">
        <v>11</v>
      </c>
      <c r="F24" s="12">
        <v>5262</v>
      </c>
      <c r="G24" s="13" t="s">
        <v>22</v>
      </c>
      <c r="H24" s="14" t="s">
        <v>13</v>
      </c>
      <c r="I24" s="8">
        <f>F24*C24</f>
        <v>215742</v>
      </c>
    </row>
    <row r="25" spans="1:9" ht="22.5" customHeight="1">
      <c r="A25" s="21">
        <v>3</v>
      </c>
      <c r="B25" s="11" t="s">
        <v>37</v>
      </c>
      <c r="C25" s="8">
        <v>41</v>
      </c>
      <c r="D25" s="8" t="s">
        <v>21</v>
      </c>
      <c r="E25" s="8" t="s">
        <v>11</v>
      </c>
      <c r="F25" s="12">
        <v>354.64</v>
      </c>
      <c r="G25" s="13" t="s">
        <v>22</v>
      </c>
      <c r="H25" s="14" t="s">
        <v>13</v>
      </c>
      <c r="I25" s="15">
        <f>F25*C25</f>
        <v>14540.24</v>
      </c>
    </row>
    <row r="26" spans="1:9" ht="37.5">
      <c r="A26" s="21">
        <v>4</v>
      </c>
      <c r="B26" s="11" t="s">
        <v>38</v>
      </c>
      <c r="C26" s="8">
        <v>41</v>
      </c>
      <c r="D26" s="8" t="s">
        <v>21</v>
      </c>
      <c r="E26" s="8" t="s">
        <v>11</v>
      </c>
      <c r="F26" s="12">
        <v>236.94</v>
      </c>
      <c r="G26" s="13" t="s">
        <v>22</v>
      </c>
      <c r="H26" s="14" t="s">
        <v>13</v>
      </c>
      <c r="I26" s="15">
        <f>F26*C26</f>
        <v>9714.5399999999991</v>
      </c>
    </row>
    <row r="27" spans="1:9" ht="37.5">
      <c r="A27" s="21">
        <v>5</v>
      </c>
      <c r="B27" s="11" t="s">
        <v>39</v>
      </c>
      <c r="C27" s="8">
        <v>13</v>
      </c>
      <c r="D27" s="8" t="s">
        <v>21</v>
      </c>
      <c r="E27" s="8" t="s">
        <v>11</v>
      </c>
      <c r="F27" s="12">
        <v>609.84</v>
      </c>
      <c r="G27" s="13" t="s">
        <v>22</v>
      </c>
      <c r="H27" s="14" t="s">
        <v>13</v>
      </c>
      <c r="I27" s="23">
        <f>C27*F27</f>
        <v>7927.92</v>
      </c>
    </row>
    <row r="28" spans="1:9" ht="37.5">
      <c r="A28" s="21">
        <v>6</v>
      </c>
      <c r="B28" s="17" t="s">
        <v>40</v>
      </c>
      <c r="C28" s="24">
        <v>13</v>
      </c>
      <c r="D28" s="13" t="s">
        <v>21</v>
      </c>
      <c r="E28" s="13" t="s">
        <v>11</v>
      </c>
      <c r="F28" s="12">
        <v>385</v>
      </c>
      <c r="G28" s="13" t="s">
        <v>22</v>
      </c>
      <c r="H28" s="22" t="s">
        <v>13</v>
      </c>
      <c r="I28" s="13">
        <f>F28*C28</f>
        <v>5005</v>
      </c>
    </row>
    <row r="29" spans="1:9" ht="25.5" customHeight="1">
      <c r="A29" s="21">
        <v>7</v>
      </c>
      <c r="B29" s="17" t="s">
        <v>41</v>
      </c>
      <c r="C29" s="13">
        <v>2</v>
      </c>
      <c r="D29" s="13" t="s">
        <v>21</v>
      </c>
      <c r="E29" s="13" t="s">
        <v>11</v>
      </c>
      <c r="F29" s="12">
        <v>181</v>
      </c>
      <c r="G29" s="13" t="s">
        <v>22</v>
      </c>
      <c r="H29" s="22" t="s">
        <v>13</v>
      </c>
      <c r="I29" s="13">
        <f>F29*C29</f>
        <v>362</v>
      </c>
    </row>
    <row r="30" spans="1:9" ht="45" customHeight="1">
      <c r="A30" s="21">
        <v>8</v>
      </c>
      <c r="B30" s="17" t="s">
        <v>42</v>
      </c>
      <c r="C30" s="13">
        <v>5</v>
      </c>
      <c r="D30" s="13" t="s">
        <v>21</v>
      </c>
      <c r="E30" s="13" t="s">
        <v>11</v>
      </c>
      <c r="F30" s="12">
        <v>785.4</v>
      </c>
      <c r="G30" s="13" t="s">
        <v>21</v>
      </c>
      <c r="H30" s="22" t="s">
        <v>13</v>
      </c>
      <c r="I30" s="13">
        <f>F30*C30</f>
        <v>3927</v>
      </c>
    </row>
    <row r="31" spans="1:9" ht="37.5">
      <c r="A31" s="21">
        <v>9</v>
      </c>
      <c r="B31" s="17" t="s">
        <v>43</v>
      </c>
      <c r="C31" s="8">
        <v>41</v>
      </c>
      <c r="D31" s="8" t="s">
        <v>21</v>
      </c>
      <c r="E31" s="8" t="s">
        <v>11</v>
      </c>
      <c r="F31" s="12">
        <v>3500</v>
      </c>
      <c r="G31" s="8" t="s">
        <v>22</v>
      </c>
      <c r="H31" s="14" t="s">
        <v>13</v>
      </c>
      <c r="I31" s="25">
        <f>F31*C31</f>
        <v>143500</v>
      </c>
    </row>
    <row r="32" spans="1:9" ht="37.5">
      <c r="A32" s="21">
        <v>10</v>
      </c>
      <c r="B32" s="11" t="s">
        <v>44</v>
      </c>
      <c r="C32" s="8">
        <v>4.5</v>
      </c>
      <c r="D32" s="8" t="s">
        <v>21</v>
      </c>
      <c r="E32" s="8" t="s">
        <v>11</v>
      </c>
      <c r="F32" s="12">
        <v>1950</v>
      </c>
      <c r="G32" s="13" t="s">
        <v>22</v>
      </c>
      <c r="H32" s="14" t="s">
        <v>13</v>
      </c>
      <c r="I32" s="23">
        <f>C32*F32</f>
        <v>8775</v>
      </c>
    </row>
    <row r="33" spans="1:9" customFormat="1" ht="37.5" customHeight="1">
      <c r="A33" s="21">
        <v>11</v>
      </c>
      <c r="B33" s="17" t="s">
        <v>45</v>
      </c>
      <c r="C33" s="8">
        <v>3</v>
      </c>
      <c r="D33" s="8" t="s">
        <v>21</v>
      </c>
      <c r="E33" s="8" t="s">
        <v>11</v>
      </c>
      <c r="F33" s="12">
        <v>274.27</v>
      </c>
      <c r="G33" s="13" t="s">
        <v>22</v>
      </c>
      <c r="H33" s="14" t="s">
        <v>13</v>
      </c>
      <c r="I33" s="26">
        <f>F33*C33</f>
        <v>822.81</v>
      </c>
    </row>
    <row r="34" spans="1:9" ht="40.15" customHeight="1" thickBot="1">
      <c r="A34" s="21"/>
      <c r="B34" s="17" t="s">
        <v>45</v>
      </c>
      <c r="C34" s="8">
        <v>3</v>
      </c>
      <c r="D34" s="8" t="s">
        <v>21</v>
      </c>
      <c r="E34" s="8" t="s">
        <v>11</v>
      </c>
      <c r="F34" s="12">
        <v>204</v>
      </c>
      <c r="G34" s="8" t="s">
        <v>22</v>
      </c>
      <c r="H34" s="14" t="s">
        <v>13</v>
      </c>
      <c r="I34" s="23">
        <f>F34*C34</f>
        <v>612</v>
      </c>
    </row>
    <row r="35" spans="1:9" ht="19.5" thickBot="1">
      <c r="A35" s="8"/>
      <c r="B35" s="11"/>
      <c r="C35" s="8"/>
      <c r="D35" s="46" t="s">
        <v>47</v>
      </c>
      <c r="E35" s="46"/>
      <c r="F35" s="46"/>
      <c r="G35" s="46"/>
      <c r="H35" s="27" t="s">
        <v>48</v>
      </c>
      <c r="I35" s="20">
        <f>SUM(I23:I34)</f>
        <v>431278.51</v>
      </c>
    </row>
    <row r="36" spans="1:9" ht="18.75">
      <c r="A36" s="8"/>
      <c r="B36" s="44" t="s">
        <v>49</v>
      </c>
      <c r="C36" s="44"/>
      <c r="D36" s="44"/>
      <c r="E36" s="44"/>
      <c r="F36" s="44"/>
      <c r="G36" s="44"/>
      <c r="H36" s="44"/>
      <c r="I36" s="44"/>
    </row>
    <row r="37" spans="1:9" ht="18.75">
      <c r="A37" s="8"/>
      <c r="B37" s="28" t="s">
        <v>50</v>
      </c>
      <c r="C37" s="27" t="s">
        <v>13</v>
      </c>
      <c r="D37" s="47"/>
      <c r="E37" s="48"/>
      <c r="F37" s="12"/>
      <c r="G37" s="8"/>
      <c r="H37" s="8"/>
      <c r="I37" s="8"/>
    </row>
    <row r="38" spans="1:9" ht="19.5" thickBot="1">
      <c r="A38" s="8"/>
      <c r="B38" s="28" t="s">
        <v>51</v>
      </c>
      <c r="C38" s="29" t="s">
        <v>13</v>
      </c>
      <c r="D38" s="38"/>
      <c r="E38" s="39"/>
      <c r="F38" s="12"/>
      <c r="G38" s="8"/>
      <c r="H38" s="8"/>
      <c r="I38" s="8"/>
    </row>
    <row r="39" spans="1:9" ht="19.5" thickBot="1">
      <c r="A39" s="8"/>
      <c r="B39" s="19" t="s">
        <v>52</v>
      </c>
      <c r="C39" s="27" t="s">
        <v>13</v>
      </c>
      <c r="D39" s="40"/>
      <c r="E39" s="41"/>
      <c r="F39" s="12"/>
      <c r="G39" s="8"/>
      <c r="H39" s="8"/>
      <c r="I39" s="8"/>
    </row>
    <row r="40" spans="1:9" ht="18" customHeight="1">
      <c r="A40" s="8"/>
      <c r="B40" s="19" t="s">
        <v>53</v>
      </c>
      <c r="C40" s="27" t="s">
        <v>13</v>
      </c>
      <c r="D40" s="42"/>
      <c r="E40" s="43"/>
      <c r="F40" s="12"/>
      <c r="G40" s="8"/>
      <c r="H40" s="8"/>
      <c r="I40" s="8"/>
    </row>
    <row r="41" spans="1:9" ht="18.75">
      <c r="A41" s="8"/>
      <c r="B41" s="8"/>
      <c r="C41" s="8"/>
      <c r="D41" s="8"/>
      <c r="E41" s="8"/>
      <c r="F41" s="12"/>
      <c r="G41" s="8"/>
      <c r="H41" s="8"/>
      <c r="I41" s="8"/>
    </row>
    <row r="42" spans="1:9" ht="18" customHeight="1">
      <c r="D42" s="30"/>
      <c r="E42" s="30"/>
      <c r="F42" s="30"/>
      <c r="G42" s="30"/>
      <c r="H42" s="30"/>
      <c r="I42" s="30"/>
    </row>
    <row r="43" spans="1:9" ht="18.75">
      <c r="B43" s="31" t="s">
        <v>54</v>
      </c>
      <c r="D43" s="30"/>
      <c r="E43" s="30"/>
      <c r="F43" s="30"/>
      <c r="G43" s="30"/>
      <c r="H43" s="30"/>
      <c r="I43" s="30"/>
    </row>
    <row r="44" spans="1:9" ht="18.75">
      <c r="D44" s="30"/>
      <c r="E44" s="30"/>
      <c r="F44" s="30"/>
      <c r="G44" s="30"/>
      <c r="H44" s="30"/>
      <c r="I44" s="30"/>
    </row>
  </sheetData>
  <mergeCells count="9">
    <mergeCell ref="D38:E38"/>
    <mergeCell ref="D39:E39"/>
    <mergeCell ref="D40:E40"/>
    <mergeCell ref="A1:I1"/>
    <mergeCell ref="A2:I2"/>
    <mergeCell ref="D21:G21"/>
    <mergeCell ref="D35:G35"/>
    <mergeCell ref="B36:I36"/>
    <mergeCell ref="D37:E37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30" max="8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43"/>
  <sheetViews>
    <sheetView workbookViewId="0">
      <selection activeCell="B9" sqref="B9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92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92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83720</v>
      </c>
    </row>
    <row r="6" spans="1:9" ht="37.5">
      <c r="A6" s="10">
        <v>2</v>
      </c>
      <c r="B6" s="11" t="s">
        <v>14</v>
      </c>
      <c r="C6" s="8">
        <v>22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16324</v>
      </c>
    </row>
    <row r="7" spans="1:9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9" ht="56.25">
      <c r="A8" s="10">
        <v>4</v>
      </c>
      <c r="B8" s="11" t="s">
        <v>16</v>
      </c>
      <c r="C8" s="8">
        <v>365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62415</v>
      </c>
    </row>
    <row r="9" spans="1:9" ht="56.25">
      <c r="A9" s="10">
        <v>5</v>
      </c>
      <c r="B9" s="11" t="s">
        <v>19</v>
      </c>
      <c r="C9" s="8">
        <v>250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76250</v>
      </c>
    </row>
    <row r="10" spans="1:9" ht="21.75" customHeight="1">
      <c r="A10" s="10">
        <v>6</v>
      </c>
      <c r="B10" s="11" t="s">
        <v>20</v>
      </c>
      <c r="C10" s="8">
        <f>C5</f>
        <v>92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4968</v>
      </c>
    </row>
    <row r="11" spans="1:9" ht="18.75" customHeight="1">
      <c r="A11" s="10">
        <v>7</v>
      </c>
      <c r="B11" s="11" t="s">
        <v>23</v>
      </c>
      <c r="C11" s="8">
        <f>C6</f>
        <v>22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1760</v>
      </c>
    </row>
    <row r="12" spans="1:9" ht="15.75" customHeight="1">
      <c r="A12" s="10">
        <v>8</v>
      </c>
      <c r="B12" s="11" t="s">
        <v>24</v>
      </c>
      <c r="C12" s="8">
        <v>13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910</v>
      </c>
    </row>
    <row r="13" spans="1:9" ht="21.75" customHeight="1">
      <c r="A13" s="10">
        <v>9</v>
      </c>
      <c r="B13" s="11" t="s">
        <v>25</v>
      </c>
      <c r="C13" s="8">
        <v>63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4536</v>
      </c>
    </row>
    <row r="14" spans="1:9" ht="37.5">
      <c r="A14" s="10">
        <v>10</v>
      </c>
      <c r="B14" s="11" t="s">
        <v>26</v>
      </c>
      <c r="C14" s="8">
        <v>20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18320</v>
      </c>
    </row>
    <row r="15" spans="1:9" ht="37.5">
      <c r="A15" s="10">
        <v>11</v>
      </c>
      <c r="B15" s="11" t="s">
        <v>27</v>
      </c>
      <c r="C15" s="8">
        <v>2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4912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9" customFormat="1" ht="37.5">
      <c r="A17" s="10">
        <v>13</v>
      </c>
      <c r="B17" s="17" t="s">
        <v>29</v>
      </c>
      <c r="C17" s="8">
        <v>1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999</v>
      </c>
    </row>
    <row r="18" spans="1:9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9" ht="57" thickBot="1">
      <c r="A19" s="10">
        <v>15</v>
      </c>
      <c r="B19" s="11" t="s">
        <v>55</v>
      </c>
      <c r="C19" s="8">
        <v>250</v>
      </c>
      <c r="D19" s="8" t="s">
        <v>17</v>
      </c>
      <c r="E19" s="8" t="s">
        <v>11</v>
      </c>
      <c r="F19" s="12">
        <v>605</v>
      </c>
      <c r="G19" s="13" t="s">
        <v>18</v>
      </c>
      <c r="H19" s="14" t="s">
        <v>13</v>
      </c>
      <c r="I19" s="15">
        <f>C19*F19</f>
        <v>151250</v>
      </c>
    </row>
    <row r="20" spans="1:9" ht="19.5" thickBot="1">
      <c r="A20" s="8"/>
      <c r="B20" s="18"/>
      <c r="C20" s="8"/>
      <c r="D20" s="46" t="s">
        <v>33</v>
      </c>
      <c r="E20" s="46"/>
      <c r="F20" s="46"/>
      <c r="G20" s="46"/>
      <c r="H20" s="19" t="s">
        <v>13</v>
      </c>
      <c r="I20" s="20">
        <f>SUM(I5:I19)</f>
        <v>441640</v>
      </c>
    </row>
    <row r="21" spans="1:9" ht="18.75">
      <c r="A21" s="8"/>
      <c r="B21" s="9" t="s">
        <v>34</v>
      </c>
      <c r="C21" s="8"/>
      <c r="D21" s="8"/>
      <c r="E21" s="8"/>
      <c r="F21" s="12"/>
      <c r="G21" s="8"/>
      <c r="H21" s="8"/>
      <c r="I21" s="8"/>
    </row>
    <row r="22" spans="1:9" ht="18.75">
      <c r="A22" s="21">
        <v>1</v>
      </c>
      <c r="B22" s="11" t="s">
        <v>35</v>
      </c>
      <c r="C22" s="8">
        <v>45</v>
      </c>
      <c r="D22" s="8" t="s">
        <v>21</v>
      </c>
      <c r="E22" s="13" t="s">
        <v>11</v>
      </c>
      <c r="F22" s="12">
        <v>407</v>
      </c>
      <c r="G22" s="13" t="s">
        <v>22</v>
      </c>
      <c r="H22" s="22" t="s">
        <v>13</v>
      </c>
      <c r="I22" s="8">
        <f>F22*C22</f>
        <v>18315</v>
      </c>
    </row>
    <row r="23" spans="1:9" ht="37.5">
      <c r="A23" s="21">
        <v>2</v>
      </c>
      <c r="B23" s="11" t="s">
        <v>36</v>
      </c>
      <c r="C23" s="8">
        <v>32</v>
      </c>
      <c r="D23" s="8" t="s">
        <v>21</v>
      </c>
      <c r="E23" s="8" t="s">
        <v>11</v>
      </c>
      <c r="F23" s="12">
        <v>5262</v>
      </c>
      <c r="G23" s="13" t="s">
        <v>22</v>
      </c>
      <c r="H23" s="14" t="s">
        <v>13</v>
      </c>
      <c r="I23" s="8">
        <f>F23*C23</f>
        <v>168384</v>
      </c>
    </row>
    <row r="24" spans="1:9" ht="22.5" customHeight="1">
      <c r="A24" s="21">
        <v>3</v>
      </c>
      <c r="B24" s="11" t="s">
        <v>37</v>
      </c>
      <c r="C24" s="8">
        <f>C23</f>
        <v>32</v>
      </c>
      <c r="D24" s="8" t="s">
        <v>21</v>
      </c>
      <c r="E24" s="8" t="s">
        <v>11</v>
      </c>
      <c r="F24" s="12">
        <v>354.64</v>
      </c>
      <c r="G24" s="13" t="s">
        <v>22</v>
      </c>
      <c r="H24" s="14" t="s">
        <v>13</v>
      </c>
      <c r="I24" s="15">
        <f>F24*C24</f>
        <v>11348.48</v>
      </c>
    </row>
    <row r="25" spans="1:9" ht="37.5">
      <c r="A25" s="21">
        <v>4</v>
      </c>
      <c r="B25" s="11" t="s">
        <v>38</v>
      </c>
      <c r="C25" s="8">
        <f>C24</f>
        <v>32</v>
      </c>
      <c r="D25" s="8" t="s">
        <v>21</v>
      </c>
      <c r="E25" s="8" t="s">
        <v>11</v>
      </c>
      <c r="F25" s="12">
        <v>236.94</v>
      </c>
      <c r="G25" s="13" t="s">
        <v>22</v>
      </c>
      <c r="H25" s="14" t="s">
        <v>13</v>
      </c>
      <c r="I25" s="15">
        <f>F25*C25</f>
        <v>7582.08</v>
      </c>
    </row>
    <row r="26" spans="1:9" ht="37.5">
      <c r="A26" s="21">
        <v>5</v>
      </c>
      <c r="B26" s="11" t="s">
        <v>39</v>
      </c>
      <c r="C26" s="8">
        <v>6</v>
      </c>
      <c r="D26" s="8" t="s">
        <v>21</v>
      </c>
      <c r="E26" s="8" t="s">
        <v>11</v>
      </c>
      <c r="F26" s="12">
        <v>609.84</v>
      </c>
      <c r="G26" s="13" t="s">
        <v>22</v>
      </c>
      <c r="H26" s="14" t="s">
        <v>13</v>
      </c>
      <c r="I26" s="23">
        <f>C26*F26</f>
        <v>3659.04</v>
      </c>
    </row>
    <row r="27" spans="1:9" ht="37.5">
      <c r="A27" s="21">
        <v>6</v>
      </c>
      <c r="B27" s="17" t="s">
        <v>40</v>
      </c>
      <c r="C27" s="24">
        <v>13</v>
      </c>
      <c r="D27" s="13" t="s">
        <v>21</v>
      </c>
      <c r="E27" s="13" t="s">
        <v>11</v>
      </c>
      <c r="F27" s="12">
        <v>385</v>
      </c>
      <c r="G27" s="13" t="s">
        <v>22</v>
      </c>
      <c r="H27" s="22" t="s">
        <v>13</v>
      </c>
      <c r="I27" s="13">
        <f>F27*C27</f>
        <v>5005</v>
      </c>
    </row>
    <row r="28" spans="1:9" ht="25.5" customHeight="1">
      <c r="A28" s="21">
        <v>7</v>
      </c>
      <c r="B28" s="17" t="s">
        <v>41</v>
      </c>
      <c r="C28" s="13">
        <v>2</v>
      </c>
      <c r="D28" s="13" t="s">
        <v>21</v>
      </c>
      <c r="E28" s="13" t="s">
        <v>11</v>
      </c>
      <c r="F28" s="12">
        <v>181</v>
      </c>
      <c r="G28" s="13" t="s">
        <v>22</v>
      </c>
      <c r="H28" s="22" t="s">
        <v>13</v>
      </c>
      <c r="I28" s="13">
        <f>F28*C28</f>
        <v>362</v>
      </c>
    </row>
    <row r="29" spans="1:9" ht="45" customHeight="1">
      <c r="A29" s="21">
        <v>8</v>
      </c>
      <c r="B29" s="17" t="s">
        <v>42</v>
      </c>
      <c r="C29" s="13">
        <v>5</v>
      </c>
      <c r="D29" s="13" t="s">
        <v>21</v>
      </c>
      <c r="E29" s="13" t="s">
        <v>11</v>
      </c>
      <c r="F29" s="12">
        <v>785.4</v>
      </c>
      <c r="G29" s="13" t="s">
        <v>21</v>
      </c>
      <c r="H29" s="22" t="s">
        <v>13</v>
      </c>
      <c r="I29" s="13">
        <f>F29*C29</f>
        <v>3927</v>
      </c>
    </row>
    <row r="30" spans="1:9" ht="37.5">
      <c r="A30" s="21">
        <v>9</v>
      </c>
      <c r="B30" s="17" t="s">
        <v>43</v>
      </c>
      <c r="C30" s="8">
        <v>38</v>
      </c>
      <c r="D30" s="8" t="s">
        <v>21</v>
      </c>
      <c r="E30" s="8" t="s">
        <v>11</v>
      </c>
      <c r="F30" s="12">
        <v>3500</v>
      </c>
      <c r="G30" s="8" t="s">
        <v>22</v>
      </c>
      <c r="H30" s="14" t="s">
        <v>13</v>
      </c>
      <c r="I30" s="25">
        <f>F30*C30</f>
        <v>133000</v>
      </c>
    </row>
    <row r="31" spans="1:9" ht="37.5">
      <c r="A31" s="21">
        <v>10</v>
      </c>
      <c r="B31" s="11" t="s">
        <v>44</v>
      </c>
      <c r="C31" s="8">
        <v>3</v>
      </c>
      <c r="D31" s="8" t="s">
        <v>21</v>
      </c>
      <c r="E31" s="8" t="s">
        <v>11</v>
      </c>
      <c r="F31" s="12">
        <v>1950</v>
      </c>
      <c r="G31" s="13" t="s">
        <v>22</v>
      </c>
      <c r="H31" s="14" t="s">
        <v>13</v>
      </c>
      <c r="I31" s="23">
        <f>C31*F31</f>
        <v>5850</v>
      </c>
    </row>
    <row r="32" spans="1:9" customFormat="1" ht="37.5" customHeight="1">
      <c r="A32" s="21">
        <v>11</v>
      </c>
      <c r="B32" s="17" t="s">
        <v>45</v>
      </c>
      <c r="C32" s="8">
        <v>3</v>
      </c>
      <c r="D32" s="8" t="s">
        <v>21</v>
      </c>
      <c r="E32" s="8" t="s">
        <v>11</v>
      </c>
      <c r="F32" s="12">
        <v>274.27</v>
      </c>
      <c r="G32" s="13" t="s">
        <v>22</v>
      </c>
      <c r="H32" s="14" t="s">
        <v>13</v>
      </c>
      <c r="I32" s="26">
        <f>F32*C32</f>
        <v>822.81</v>
      </c>
    </row>
    <row r="33" spans="1:9" ht="6" customHeight="1" thickBot="1">
      <c r="A33" s="21"/>
      <c r="B33" s="11"/>
      <c r="C33" s="8"/>
      <c r="D33" s="8"/>
      <c r="E33" s="8"/>
      <c r="F33" s="12"/>
      <c r="G33" s="8"/>
      <c r="H33" s="14"/>
      <c r="I33" s="23"/>
    </row>
    <row r="34" spans="1:9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SUM(I22:I33)</f>
        <v>358255.41</v>
      </c>
    </row>
    <row r="35" spans="1:9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9" ht="18.75">
      <c r="A36" s="8"/>
      <c r="B36" s="28" t="s">
        <v>50</v>
      </c>
      <c r="C36" s="27" t="s">
        <v>13</v>
      </c>
      <c r="D36" s="47"/>
      <c r="E36" s="48"/>
      <c r="F36" s="12"/>
      <c r="G36" s="8"/>
      <c r="H36" s="8"/>
      <c r="I36" s="8"/>
    </row>
    <row r="37" spans="1:9" ht="19.5" thickBot="1">
      <c r="A37" s="8"/>
      <c r="B37" s="28" t="s">
        <v>51</v>
      </c>
      <c r="C37" s="29" t="s">
        <v>13</v>
      </c>
      <c r="D37" s="38"/>
      <c r="E37" s="39"/>
      <c r="F37" s="12"/>
      <c r="G37" s="8"/>
      <c r="H37" s="8"/>
      <c r="I37" s="8"/>
    </row>
    <row r="38" spans="1:9" ht="19.5" thickBot="1">
      <c r="A38" s="8"/>
      <c r="B38" s="19" t="s">
        <v>52</v>
      </c>
      <c r="C38" s="27" t="s">
        <v>13</v>
      </c>
      <c r="D38" s="40"/>
      <c r="E38" s="41"/>
      <c r="F38" s="12"/>
      <c r="G38" s="8"/>
      <c r="H38" s="8"/>
      <c r="I38" s="8"/>
    </row>
    <row r="39" spans="1:9" ht="18" customHeight="1">
      <c r="A39" s="8"/>
      <c r="B39" s="19" t="s">
        <v>53</v>
      </c>
      <c r="C39" s="27" t="s">
        <v>13</v>
      </c>
      <c r="D39" s="42"/>
      <c r="E39" s="43"/>
      <c r="F39" s="12"/>
      <c r="G39" s="8"/>
      <c r="H39" s="8"/>
      <c r="I39" s="8"/>
    </row>
    <row r="40" spans="1:9" ht="18.75">
      <c r="A40" s="8"/>
      <c r="B40" s="8"/>
      <c r="C40" s="8"/>
      <c r="D40" s="8"/>
      <c r="E40" s="8"/>
      <c r="F40" s="12"/>
      <c r="G40" s="8"/>
      <c r="H40" s="8"/>
      <c r="I40" s="8"/>
    </row>
    <row r="41" spans="1:9" ht="18" customHeight="1">
      <c r="D41" s="30"/>
      <c r="E41" s="30"/>
      <c r="F41" s="30"/>
      <c r="G41" s="30"/>
      <c r="H41" s="30"/>
      <c r="I41" s="30"/>
    </row>
    <row r="42" spans="1:9" ht="18.75">
      <c r="B42" s="31" t="s">
        <v>54</v>
      </c>
      <c r="D42" s="30"/>
      <c r="E42" s="30"/>
      <c r="F42" s="30"/>
      <c r="G42" s="30"/>
      <c r="H42" s="30"/>
      <c r="I42" s="30"/>
    </row>
    <row r="43" spans="1:9" ht="18.75"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0:G20"/>
    <mergeCell ref="D34:G34"/>
    <mergeCell ref="B35:I35"/>
    <mergeCell ref="D36:E36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29" max="8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I43"/>
  <sheetViews>
    <sheetView workbookViewId="0">
      <selection activeCell="A2" sqref="A2:I2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91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109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99190</v>
      </c>
    </row>
    <row r="6" spans="1:9" ht="37.5">
      <c r="A6" s="10">
        <v>2</v>
      </c>
      <c r="B6" s="11" t="s">
        <v>14</v>
      </c>
      <c r="C6" s="8">
        <v>22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16324</v>
      </c>
    </row>
    <row r="7" spans="1:9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9" ht="56.25">
      <c r="A8" s="10">
        <v>4</v>
      </c>
      <c r="B8" s="11" t="s">
        <v>16</v>
      </c>
      <c r="C8" s="8">
        <v>400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68400</v>
      </c>
    </row>
    <row r="9" spans="1:9" ht="56.25">
      <c r="A9" s="10">
        <v>5</v>
      </c>
      <c r="B9" s="11" t="s">
        <v>19</v>
      </c>
      <c r="C9" s="8">
        <v>280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85400</v>
      </c>
    </row>
    <row r="10" spans="1:9" ht="21.75" customHeight="1">
      <c r="A10" s="10">
        <v>6</v>
      </c>
      <c r="B10" s="11" t="s">
        <v>20</v>
      </c>
      <c r="C10" s="8">
        <f>C5</f>
        <v>109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5886</v>
      </c>
    </row>
    <row r="11" spans="1:9" ht="18.75" customHeight="1">
      <c r="A11" s="10">
        <v>7</v>
      </c>
      <c r="B11" s="11" t="s">
        <v>23</v>
      </c>
      <c r="C11" s="8">
        <f>C6</f>
        <v>22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1760</v>
      </c>
    </row>
    <row r="12" spans="1:9" ht="15.75" customHeight="1">
      <c r="A12" s="10">
        <v>8</v>
      </c>
      <c r="B12" s="11" t="s">
        <v>24</v>
      </c>
      <c r="C12" s="8">
        <v>13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910</v>
      </c>
    </row>
    <row r="13" spans="1:9" ht="21.75" customHeight="1">
      <c r="A13" s="10">
        <v>9</v>
      </c>
      <c r="B13" s="11" t="s">
        <v>25</v>
      </c>
      <c r="C13" s="8">
        <v>63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4536</v>
      </c>
    </row>
    <row r="14" spans="1:9" ht="37.5">
      <c r="A14" s="10">
        <v>10</v>
      </c>
      <c r="B14" s="11" t="s">
        <v>26</v>
      </c>
      <c r="C14" s="8">
        <v>20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18320</v>
      </c>
    </row>
    <row r="15" spans="1:9" ht="37.5">
      <c r="A15" s="10">
        <v>11</v>
      </c>
      <c r="B15" s="11" t="s">
        <v>27</v>
      </c>
      <c r="C15" s="8">
        <v>2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4912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9" customFormat="1" ht="37.5">
      <c r="A17" s="10">
        <v>13</v>
      </c>
      <c r="B17" s="17" t="s">
        <v>29</v>
      </c>
      <c r="C17" s="8">
        <v>1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999</v>
      </c>
    </row>
    <row r="18" spans="1:9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9" ht="57" thickBot="1">
      <c r="A19" s="10">
        <v>15</v>
      </c>
      <c r="B19" s="11" t="s">
        <v>55</v>
      </c>
      <c r="C19" s="8">
        <v>400</v>
      </c>
      <c r="D19" s="8" t="s">
        <v>17</v>
      </c>
      <c r="E19" s="8" t="s">
        <v>11</v>
      </c>
      <c r="F19" s="12">
        <v>605</v>
      </c>
      <c r="G19" s="13" t="s">
        <v>18</v>
      </c>
      <c r="H19" s="14" t="s">
        <v>13</v>
      </c>
      <c r="I19" s="15">
        <f>C19*F19</f>
        <v>242000</v>
      </c>
    </row>
    <row r="20" spans="1:9" ht="19.5" thickBot="1">
      <c r="A20" s="8"/>
      <c r="B20" s="18"/>
      <c r="C20" s="8"/>
      <c r="D20" s="46" t="s">
        <v>33</v>
      </c>
      <c r="E20" s="46"/>
      <c r="F20" s="46"/>
      <c r="G20" s="46"/>
      <c r="H20" s="19" t="s">
        <v>13</v>
      </c>
      <c r="I20" s="20">
        <f>SUM(I5:I19)</f>
        <v>563913</v>
      </c>
    </row>
    <row r="21" spans="1:9" ht="18.75">
      <c r="A21" s="8"/>
      <c r="B21" s="9" t="s">
        <v>34</v>
      </c>
      <c r="C21" s="8"/>
      <c r="D21" s="8"/>
      <c r="E21" s="8"/>
      <c r="F21" s="12"/>
      <c r="G21" s="8"/>
      <c r="H21" s="8"/>
      <c r="I21" s="8"/>
    </row>
    <row r="22" spans="1:9" ht="18.75">
      <c r="A22" s="21">
        <v>1</v>
      </c>
      <c r="B22" s="11" t="s">
        <v>35</v>
      </c>
      <c r="C22" s="8">
        <v>60</v>
      </c>
      <c r="D22" s="8" t="s">
        <v>21</v>
      </c>
      <c r="E22" s="13" t="s">
        <v>11</v>
      </c>
      <c r="F22" s="12">
        <v>407</v>
      </c>
      <c r="G22" s="13" t="s">
        <v>22</v>
      </c>
      <c r="H22" s="22" t="s">
        <v>13</v>
      </c>
      <c r="I22" s="8">
        <f>F22*C22</f>
        <v>24420</v>
      </c>
    </row>
    <row r="23" spans="1:9" ht="37.5">
      <c r="A23" s="21">
        <v>2</v>
      </c>
      <c r="B23" s="11" t="s">
        <v>36</v>
      </c>
      <c r="C23" s="8">
        <v>42</v>
      </c>
      <c r="D23" s="8" t="s">
        <v>21</v>
      </c>
      <c r="E23" s="8" t="s">
        <v>11</v>
      </c>
      <c r="F23" s="12">
        <v>5262</v>
      </c>
      <c r="G23" s="13" t="s">
        <v>22</v>
      </c>
      <c r="H23" s="14" t="s">
        <v>13</v>
      </c>
      <c r="I23" s="8">
        <f>F23*C23</f>
        <v>221004</v>
      </c>
    </row>
    <row r="24" spans="1:9" ht="22.5" customHeight="1">
      <c r="A24" s="21">
        <v>3</v>
      </c>
      <c r="B24" s="11" t="s">
        <v>37</v>
      </c>
      <c r="C24" s="8">
        <f>C23</f>
        <v>42</v>
      </c>
      <c r="D24" s="8" t="s">
        <v>21</v>
      </c>
      <c r="E24" s="8" t="s">
        <v>11</v>
      </c>
      <c r="F24" s="12">
        <v>354.64</v>
      </c>
      <c r="G24" s="13" t="s">
        <v>22</v>
      </c>
      <c r="H24" s="14" t="s">
        <v>13</v>
      </c>
      <c r="I24" s="15">
        <f>F24*C24</f>
        <v>14894.88</v>
      </c>
    </row>
    <row r="25" spans="1:9" ht="37.5">
      <c r="A25" s="21">
        <v>4</v>
      </c>
      <c r="B25" s="11" t="s">
        <v>38</v>
      </c>
      <c r="C25" s="8">
        <f>C24</f>
        <v>42</v>
      </c>
      <c r="D25" s="8" t="s">
        <v>21</v>
      </c>
      <c r="E25" s="8" t="s">
        <v>11</v>
      </c>
      <c r="F25" s="12">
        <v>236.94</v>
      </c>
      <c r="G25" s="13" t="s">
        <v>22</v>
      </c>
      <c r="H25" s="14" t="s">
        <v>13</v>
      </c>
      <c r="I25" s="15">
        <f>F25*C25</f>
        <v>9951.48</v>
      </c>
    </row>
    <row r="26" spans="1:9" ht="37.5">
      <c r="A26" s="21">
        <v>5</v>
      </c>
      <c r="B26" s="11" t="s">
        <v>39</v>
      </c>
      <c r="C26" s="8">
        <v>6</v>
      </c>
      <c r="D26" s="8" t="s">
        <v>21</v>
      </c>
      <c r="E26" s="8" t="s">
        <v>11</v>
      </c>
      <c r="F26" s="12">
        <v>609.84</v>
      </c>
      <c r="G26" s="13" t="s">
        <v>22</v>
      </c>
      <c r="H26" s="14" t="s">
        <v>13</v>
      </c>
      <c r="I26" s="23">
        <f>C26*F26</f>
        <v>3659.04</v>
      </c>
    </row>
    <row r="27" spans="1:9" ht="37.5">
      <c r="A27" s="21">
        <v>6</v>
      </c>
      <c r="B27" s="17" t="s">
        <v>40</v>
      </c>
      <c r="C27" s="24">
        <v>13</v>
      </c>
      <c r="D27" s="13" t="s">
        <v>21</v>
      </c>
      <c r="E27" s="13" t="s">
        <v>11</v>
      </c>
      <c r="F27" s="12">
        <v>385</v>
      </c>
      <c r="G27" s="13" t="s">
        <v>22</v>
      </c>
      <c r="H27" s="22" t="s">
        <v>13</v>
      </c>
      <c r="I27" s="13">
        <f>F27*C27</f>
        <v>5005</v>
      </c>
    </row>
    <row r="28" spans="1:9" ht="25.5" customHeight="1">
      <c r="A28" s="21">
        <v>7</v>
      </c>
      <c r="B28" s="17" t="s">
        <v>41</v>
      </c>
      <c r="C28" s="13">
        <v>2</v>
      </c>
      <c r="D28" s="13" t="s">
        <v>21</v>
      </c>
      <c r="E28" s="13" t="s">
        <v>11</v>
      </c>
      <c r="F28" s="12">
        <v>181</v>
      </c>
      <c r="G28" s="13" t="s">
        <v>22</v>
      </c>
      <c r="H28" s="22" t="s">
        <v>13</v>
      </c>
      <c r="I28" s="13">
        <f>F28*C28</f>
        <v>362</v>
      </c>
    </row>
    <row r="29" spans="1:9" ht="45" customHeight="1">
      <c r="A29" s="21">
        <v>8</v>
      </c>
      <c r="B29" s="17" t="s">
        <v>42</v>
      </c>
      <c r="C29" s="13">
        <v>5</v>
      </c>
      <c r="D29" s="13" t="s">
        <v>21</v>
      </c>
      <c r="E29" s="13" t="s">
        <v>11</v>
      </c>
      <c r="F29" s="12">
        <v>785.4</v>
      </c>
      <c r="G29" s="13" t="s">
        <v>21</v>
      </c>
      <c r="H29" s="22" t="s">
        <v>13</v>
      </c>
      <c r="I29" s="13">
        <f>F29*C29</f>
        <v>3927</v>
      </c>
    </row>
    <row r="30" spans="1:9" ht="37.5">
      <c r="A30" s="21">
        <v>9</v>
      </c>
      <c r="B30" s="17" t="s">
        <v>43</v>
      </c>
      <c r="C30" s="8">
        <v>42</v>
      </c>
      <c r="D30" s="8" t="s">
        <v>21</v>
      </c>
      <c r="E30" s="8" t="s">
        <v>11</v>
      </c>
      <c r="F30" s="12">
        <v>3500</v>
      </c>
      <c r="G30" s="8" t="s">
        <v>22</v>
      </c>
      <c r="H30" s="14" t="s">
        <v>13</v>
      </c>
      <c r="I30" s="25">
        <f>F30*C30</f>
        <v>147000</v>
      </c>
    </row>
    <row r="31" spans="1:9" ht="37.5">
      <c r="A31" s="21">
        <v>10</v>
      </c>
      <c r="B31" s="11" t="s">
        <v>44</v>
      </c>
      <c r="C31" s="8">
        <v>3</v>
      </c>
      <c r="D31" s="8" t="s">
        <v>21</v>
      </c>
      <c r="E31" s="8" t="s">
        <v>11</v>
      </c>
      <c r="F31" s="12">
        <v>1950</v>
      </c>
      <c r="G31" s="13" t="s">
        <v>22</v>
      </c>
      <c r="H31" s="14" t="s">
        <v>13</v>
      </c>
      <c r="I31" s="23">
        <f>C31*F31</f>
        <v>5850</v>
      </c>
    </row>
    <row r="32" spans="1:9" customFormat="1" ht="37.5" customHeight="1">
      <c r="A32" s="21">
        <v>11</v>
      </c>
      <c r="B32" s="17" t="s">
        <v>45</v>
      </c>
      <c r="C32" s="8">
        <v>3</v>
      </c>
      <c r="D32" s="8" t="s">
        <v>21</v>
      </c>
      <c r="E32" s="8" t="s">
        <v>11</v>
      </c>
      <c r="F32" s="12">
        <v>274.27</v>
      </c>
      <c r="G32" s="13" t="s">
        <v>22</v>
      </c>
      <c r="H32" s="14" t="s">
        <v>13</v>
      </c>
      <c r="I32" s="26">
        <f>F32*C32</f>
        <v>822.81</v>
      </c>
    </row>
    <row r="33" spans="1:9" ht="6" customHeight="1" thickBot="1">
      <c r="A33" s="21"/>
      <c r="B33" s="11"/>
      <c r="C33" s="8"/>
      <c r="D33" s="8"/>
      <c r="E33" s="8"/>
      <c r="F33" s="12"/>
      <c r="G33" s="8"/>
      <c r="H33" s="14"/>
      <c r="I33" s="23"/>
    </row>
    <row r="34" spans="1:9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SUM(I22:I33)</f>
        <v>436896.20999999996</v>
      </c>
    </row>
    <row r="35" spans="1:9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9" ht="18.75">
      <c r="A36" s="8"/>
      <c r="B36" s="28" t="s">
        <v>50</v>
      </c>
      <c r="C36" s="27" t="s">
        <v>13</v>
      </c>
      <c r="D36" s="47"/>
      <c r="E36" s="48"/>
      <c r="F36" s="12"/>
      <c r="G36" s="8"/>
      <c r="H36" s="8"/>
      <c r="I36" s="8"/>
    </row>
    <row r="37" spans="1:9" ht="19.5" thickBot="1">
      <c r="A37" s="8"/>
      <c r="B37" s="28" t="s">
        <v>51</v>
      </c>
      <c r="C37" s="29" t="s">
        <v>13</v>
      </c>
      <c r="D37" s="38"/>
      <c r="E37" s="39"/>
      <c r="F37" s="12"/>
      <c r="G37" s="8"/>
      <c r="H37" s="8"/>
      <c r="I37" s="8"/>
    </row>
    <row r="38" spans="1:9" ht="19.5" thickBot="1">
      <c r="A38" s="8"/>
      <c r="B38" s="19" t="s">
        <v>52</v>
      </c>
      <c r="C38" s="27" t="s">
        <v>13</v>
      </c>
      <c r="D38" s="40"/>
      <c r="E38" s="41"/>
      <c r="F38" s="12"/>
      <c r="G38" s="8"/>
      <c r="H38" s="8"/>
      <c r="I38" s="8"/>
    </row>
    <row r="39" spans="1:9" ht="18" customHeight="1">
      <c r="A39" s="8"/>
      <c r="B39" s="19" t="s">
        <v>53</v>
      </c>
      <c r="C39" s="27" t="s">
        <v>13</v>
      </c>
      <c r="D39" s="42"/>
      <c r="E39" s="43"/>
      <c r="F39" s="12"/>
      <c r="G39" s="8"/>
      <c r="H39" s="8"/>
      <c r="I39" s="8"/>
    </row>
    <row r="40" spans="1:9" ht="18.75">
      <c r="A40" s="8"/>
      <c r="B40" s="8"/>
      <c r="C40" s="8"/>
      <c r="D40" s="8"/>
      <c r="E40" s="8"/>
      <c r="F40" s="12"/>
      <c r="G40" s="8"/>
      <c r="H40" s="8"/>
      <c r="I40" s="8"/>
    </row>
    <row r="41" spans="1:9" ht="18" customHeight="1">
      <c r="D41" s="30"/>
      <c r="E41" s="30"/>
      <c r="F41" s="30"/>
      <c r="G41" s="30"/>
      <c r="H41" s="30"/>
      <c r="I41" s="30"/>
    </row>
    <row r="42" spans="1:9" ht="18.75">
      <c r="B42" s="31" t="s">
        <v>54</v>
      </c>
      <c r="D42" s="30"/>
      <c r="E42" s="30"/>
      <c r="F42" s="30"/>
      <c r="G42" s="30"/>
      <c r="H42" s="30"/>
      <c r="I42" s="30"/>
    </row>
    <row r="43" spans="1:9" ht="18.75"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0:G20"/>
    <mergeCell ref="D34:G34"/>
    <mergeCell ref="B35:I35"/>
    <mergeCell ref="D36:E36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29" max="8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43"/>
  <sheetViews>
    <sheetView workbookViewId="0">
      <selection activeCell="B8" sqref="B8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90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109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99190</v>
      </c>
    </row>
    <row r="6" spans="1:9" ht="37.5">
      <c r="A6" s="10">
        <v>2</v>
      </c>
      <c r="B6" s="11" t="s">
        <v>14</v>
      </c>
      <c r="C6" s="8">
        <v>22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16324</v>
      </c>
    </row>
    <row r="7" spans="1:9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9" ht="56.25">
      <c r="A8" s="10">
        <v>4</v>
      </c>
      <c r="B8" s="11" t="s">
        <v>16</v>
      </c>
      <c r="C8" s="8">
        <v>400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68400</v>
      </c>
    </row>
    <row r="9" spans="1:9" ht="56.25">
      <c r="A9" s="10">
        <v>5</v>
      </c>
      <c r="B9" s="11" t="s">
        <v>19</v>
      </c>
      <c r="C9" s="8">
        <v>280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85400</v>
      </c>
    </row>
    <row r="10" spans="1:9" ht="21.75" customHeight="1">
      <c r="A10" s="10">
        <v>6</v>
      </c>
      <c r="B10" s="11" t="s">
        <v>20</v>
      </c>
      <c r="C10" s="8">
        <f>C5</f>
        <v>109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5886</v>
      </c>
    </row>
    <row r="11" spans="1:9" ht="18.75" customHeight="1">
      <c r="A11" s="10">
        <v>7</v>
      </c>
      <c r="B11" s="11" t="s">
        <v>23</v>
      </c>
      <c r="C11" s="8">
        <f>C6</f>
        <v>22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1760</v>
      </c>
    </row>
    <row r="12" spans="1:9" ht="15.75" customHeight="1">
      <c r="A12" s="10">
        <v>8</v>
      </c>
      <c r="B12" s="11" t="s">
        <v>24</v>
      </c>
      <c r="C12" s="8">
        <v>13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910</v>
      </c>
    </row>
    <row r="13" spans="1:9" ht="21.75" customHeight="1">
      <c r="A13" s="10">
        <v>9</v>
      </c>
      <c r="B13" s="11" t="s">
        <v>25</v>
      </c>
      <c r="C13" s="8">
        <v>63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4536</v>
      </c>
    </row>
    <row r="14" spans="1:9" ht="37.5">
      <c r="A14" s="10">
        <v>10</v>
      </c>
      <c r="B14" s="11" t="s">
        <v>26</v>
      </c>
      <c r="C14" s="8">
        <v>20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18320</v>
      </c>
    </row>
    <row r="15" spans="1:9" ht="37.5">
      <c r="A15" s="10">
        <v>11</v>
      </c>
      <c r="B15" s="11" t="s">
        <v>27</v>
      </c>
      <c r="C15" s="8">
        <v>2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4912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9" customFormat="1" ht="37.5">
      <c r="A17" s="10">
        <v>13</v>
      </c>
      <c r="B17" s="17" t="s">
        <v>29</v>
      </c>
      <c r="C17" s="8">
        <v>1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999</v>
      </c>
    </row>
    <row r="18" spans="1:9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9" ht="57" thickBot="1">
      <c r="A19" s="10">
        <v>15</v>
      </c>
      <c r="B19" s="11" t="s">
        <v>55</v>
      </c>
      <c r="C19" s="8">
        <v>400</v>
      </c>
      <c r="D19" s="8" t="s">
        <v>17</v>
      </c>
      <c r="E19" s="8" t="s">
        <v>11</v>
      </c>
      <c r="F19" s="12">
        <v>605</v>
      </c>
      <c r="G19" s="13" t="s">
        <v>18</v>
      </c>
      <c r="H19" s="14" t="s">
        <v>13</v>
      </c>
      <c r="I19" s="15">
        <f>C19*F19</f>
        <v>242000</v>
      </c>
    </row>
    <row r="20" spans="1:9" ht="19.5" thickBot="1">
      <c r="A20" s="8"/>
      <c r="B20" s="18"/>
      <c r="C20" s="8"/>
      <c r="D20" s="46" t="s">
        <v>33</v>
      </c>
      <c r="E20" s="46"/>
      <c r="F20" s="46"/>
      <c r="G20" s="46"/>
      <c r="H20" s="19" t="s">
        <v>13</v>
      </c>
      <c r="I20" s="20">
        <f>SUM(I5:I19)</f>
        <v>563913</v>
      </c>
    </row>
    <row r="21" spans="1:9" ht="18.75">
      <c r="A21" s="8"/>
      <c r="B21" s="9" t="s">
        <v>34</v>
      </c>
      <c r="C21" s="8"/>
      <c r="D21" s="8"/>
      <c r="E21" s="8"/>
      <c r="F21" s="12"/>
      <c r="G21" s="8"/>
      <c r="H21" s="8"/>
      <c r="I21" s="8"/>
    </row>
    <row r="22" spans="1:9" ht="18.75">
      <c r="A22" s="21">
        <v>1</v>
      </c>
      <c r="B22" s="11" t="s">
        <v>35</v>
      </c>
      <c r="C22" s="8">
        <v>60</v>
      </c>
      <c r="D22" s="8" t="s">
        <v>21</v>
      </c>
      <c r="E22" s="13" t="s">
        <v>11</v>
      </c>
      <c r="F22" s="12">
        <v>407</v>
      </c>
      <c r="G22" s="13" t="s">
        <v>22</v>
      </c>
      <c r="H22" s="22" t="s">
        <v>13</v>
      </c>
      <c r="I22" s="8">
        <f>F22*C22</f>
        <v>24420</v>
      </c>
    </row>
    <row r="23" spans="1:9" ht="37.5">
      <c r="A23" s="21">
        <v>2</v>
      </c>
      <c r="B23" s="11" t="s">
        <v>36</v>
      </c>
      <c r="C23" s="8">
        <v>42</v>
      </c>
      <c r="D23" s="8" t="s">
        <v>21</v>
      </c>
      <c r="E23" s="8" t="s">
        <v>11</v>
      </c>
      <c r="F23" s="12">
        <v>5262</v>
      </c>
      <c r="G23" s="13" t="s">
        <v>22</v>
      </c>
      <c r="H23" s="14" t="s">
        <v>13</v>
      </c>
      <c r="I23" s="8">
        <f>F23*C23</f>
        <v>221004</v>
      </c>
    </row>
    <row r="24" spans="1:9" ht="22.5" customHeight="1">
      <c r="A24" s="21">
        <v>3</v>
      </c>
      <c r="B24" s="11" t="s">
        <v>37</v>
      </c>
      <c r="C24" s="8">
        <f>C23</f>
        <v>42</v>
      </c>
      <c r="D24" s="8" t="s">
        <v>21</v>
      </c>
      <c r="E24" s="8" t="s">
        <v>11</v>
      </c>
      <c r="F24" s="12">
        <v>354.64</v>
      </c>
      <c r="G24" s="13" t="s">
        <v>22</v>
      </c>
      <c r="H24" s="14" t="s">
        <v>13</v>
      </c>
      <c r="I24" s="15">
        <f>F24*C24</f>
        <v>14894.88</v>
      </c>
    </row>
    <row r="25" spans="1:9" ht="37.5">
      <c r="A25" s="21">
        <v>4</v>
      </c>
      <c r="B25" s="11" t="s">
        <v>38</v>
      </c>
      <c r="C25" s="8">
        <f>C24</f>
        <v>42</v>
      </c>
      <c r="D25" s="8" t="s">
        <v>21</v>
      </c>
      <c r="E25" s="8" t="s">
        <v>11</v>
      </c>
      <c r="F25" s="12">
        <v>236.94</v>
      </c>
      <c r="G25" s="13" t="s">
        <v>22</v>
      </c>
      <c r="H25" s="14" t="s">
        <v>13</v>
      </c>
      <c r="I25" s="15">
        <f>F25*C25</f>
        <v>9951.48</v>
      </c>
    </row>
    <row r="26" spans="1:9" ht="37.5">
      <c r="A26" s="21">
        <v>5</v>
      </c>
      <c r="B26" s="11" t="s">
        <v>39</v>
      </c>
      <c r="C26" s="8">
        <v>6</v>
      </c>
      <c r="D26" s="8" t="s">
        <v>21</v>
      </c>
      <c r="E26" s="8" t="s">
        <v>11</v>
      </c>
      <c r="F26" s="12">
        <v>609.84</v>
      </c>
      <c r="G26" s="13" t="s">
        <v>22</v>
      </c>
      <c r="H26" s="14" t="s">
        <v>13</v>
      </c>
      <c r="I26" s="23">
        <f>C26*F26</f>
        <v>3659.04</v>
      </c>
    </row>
    <row r="27" spans="1:9" ht="37.5">
      <c r="A27" s="21">
        <v>6</v>
      </c>
      <c r="B27" s="17" t="s">
        <v>40</v>
      </c>
      <c r="C27" s="24">
        <v>13</v>
      </c>
      <c r="D27" s="13" t="s">
        <v>21</v>
      </c>
      <c r="E27" s="13" t="s">
        <v>11</v>
      </c>
      <c r="F27" s="12">
        <v>385</v>
      </c>
      <c r="G27" s="13" t="s">
        <v>22</v>
      </c>
      <c r="H27" s="22" t="s">
        <v>13</v>
      </c>
      <c r="I27" s="13">
        <f>F27*C27</f>
        <v>5005</v>
      </c>
    </row>
    <row r="28" spans="1:9" ht="25.5" customHeight="1">
      <c r="A28" s="21">
        <v>7</v>
      </c>
      <c r="B28" s="17" t="s">
        <v>41</v>
      </c>
      <c r="C28" s="13">
        <v>2</v>
      </c>
      <c r="D28" s="13" t="s">
        <v>21</v>
      </c>
      <c r="E28" s="13" t="s">
        <v>11</v>
      </c>
      <c r="F28" s="12">
        <v>181</v>
      </c>
      <c r="G28" s="13" t="s">
        <v>22</v>
      </c>
      <c r="H28" s="22" t="s">
        <v>13</v>
      </c>
      <c r="I28" s="13">
        <f>F28*C28</f>
        <v>362</v>
      </c>
    </row>
    <row r="29" spans="1:9" ht="45" customHeight="1">
      <c r="A29" s="21">
        <v>8</v>
      </c>
      <c r="B29" s="17" t="s">
        <v>42</v>
      </c>
      <c r="C29" s="13">
        <v>5</v>
      </c>
      <c r="D29" s="13" t="s">
        <v>21</v>
      </c>
      <c r="E29" s="13" t="s">
        <v>11</v>
      </c>
      <c r="F29" s="12">
        <v>785.4</v>
      </c>
      <c r="G29" s="13" t="s">
        <v>21</v>
      </c>
      <c r="H29" s="22" t="s">
        <v>13</v>
      </c>
      <c r="I29" s="13">
        <f>F29*C29</f>
        <v>3927</v>
      </c>
    </row>
    <row r="30" spans="1:9" ht="37.5">
      <c r="A30" s="21">
        <v>9</v>
      </c>
      <c r="B30" s="17" t="s">
        <v>43</v>
      </c>
      <c r="C30" s="8">
        <v>42</v>
      </c>
      <c r="D30" s="8" t="s">
        <v>21</v>
      </c>
      <c r="E30" s="8" t="s">
        <v>11</v>
      </c>
      <c r="F30" s="12">
        <v>3500</v>
      </c>
      <c r="G30" s="8" t="s">
        <v>22</v>
      </c>
      <c r="H30" s="14" t="s">
        <v>13</v>
      </c>
      <c r="I30" s="25">
        <f>F30*C30</f>
        <v>147000</v>
      </c>
    </row>
    <row r="31" spans="1:9" ht="37.5">
      <c r="A31" s="21">
        <v>10</v>
      </c>
      <c r="B31" s="11" t="s">
        <v>44</v>
      </c>
      <c r="C31" s="8">
        <v>3</v>
      </c>
      <c r="D31" s="8" t="s">
        <v>21</v>
      </c>
      <c r="E31" s="8" t="s">
        <v>11</v>
      </c>
      <c r="F31" s="12">
        <v>1950</v>
      </c>
      <c r="G31" s="13" t="s">
        <v>22</v>
      </c>
      <c r="H31" s="14" t="s">
        <v>13</v>
      </c>
      <c r="I31" s="23">
        <f>C31*F31</f>
        <v>5850</v>
      </c>
    </row>
    <row r="32" spans="1:9" customFormat="1" ht="37.5" customHeight="1">
      <c r="A32" s="21">
        <v>11</v>
      </c>
      <c r="B32" s="17" t="s">
        <v>45</v>
      </c>
      <c r="C32" s="8">
        <v>3</v>
      </c>
      <c r="D32" s="8" t="s">
        <v>21</v>
      </c>
      <c r="E32" s="8" t="s">
        <v>11</v>
      </c>
      <c r="F32" s="12">
        <v>274.27</v>
      </c>
      <c r="G32" s="13" t="s">
        <v>22</v>
      </c>
      <c r="H32" s="14" t="s">
        <v>13</v>
      </c>
      <c r="I32" s="26">
        <f>F32*C32</f>
        <v>822.81</v>
      </c>
    </row>
    <row r="33" spans="1:9" ht="6" customHeight="1" thickBot="1">
      <c r="A33" s="21"/>
      <c r="B33" s="11"/>
      <c r="C33" s="8"/>
      <c r="D33" s="8"/>
      <c r="E33" s="8"/>
      <c r="F33" s="12"/>
      <c r="G33" s="8"/>
      <c r="H33" s="14"/>
      <c r="I33" s="23"/>
    </row>
    <row r="34" spans="1:9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SUM(I22:I33)</f>
        <v>436896.20999999996</v>
      </c>
    </row>
    <row r="35" spans="1:9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9" ht="18.75">
      <c r="A36" s="8"/>
      <c r="B36" s="28" t="s">
        <v>50</v>
      </c>
      <c r="C36" s="27" t="s">
        <v>13</v>
      </c>
      <c r="D36" s="47">
        <f>I20</f>
        <v>563913</v>
      </c>
      <c r="E36" s="48"/>
      <c r="F36" s="12"/>
      <c r="G36" s="8"/>
      <c r="H36" s="8"/>
      <c r="I36" s="8"/>
    </row>
    <row r="37" spans="1:9" ht="19.5" thickBot="1">
      <c r="A37" s="8"/>
      <c r="B37" s="28" t="s">
        <v>51</v>
      </c>
      <c r="C37" s="29" t="s">
        <v>13</v>
      </c>
      <c r="D37" s="38">
        <f>I34</f>
        <v>436896.20999999996</v>
      </c>
      <c r="E37" s="39"/>
      <c r="F37" s="12"/>
      <c r="G37" s="8"/>
      <c r="H37" s="8"/>
      <c r="I37" s="8"/>
    </row>
    <row r="38" spans="1:9" ht="19.5" thickBot="1">
      <c r="A38" s="8"/>
      <c r="B38" s="19" t="s">
        <v>52</v>
      </c>
      <c r="C38" s="27" t="s">
        <v>13</v>
      </c>
      <c r="D38" s="40">
        <f>SUM(D36:D37)</f>
        <v>1000809.21</v>
      </c>
      <c r="E38" s="41"/>
      <c r="F38" s="12"/>
      <c r="G38" s="8"/>
      <c r="H38" s="8"/>
      <c r="I38" s="8"/>
    </row>
    <row r="39" spans="1:9" ht="18" customHeight="1">
      <c r="A39" s="8"/>
      <c r="B39" s="19" t="s">
        <v>53</v>
      </c>
      <c r="C39" s="27" t="s">
        <v>13</v>
      </c>
      <c r="D39" s="42">
        <v>1000000</v>
      </c>
      <c r="E39" s="43"/>
      <c r="F39" s="12"/>
      <c r="G39" s="8"/>
      <c r="H39" s="8"/>
      <c r="I39" s="8"/>
    </row>
    <row r="40" spans="1:9" ht="18.75">
      <c r="A40" s="8"/>
      <c r="B40" s="8"/>
      <c r="C40" s="8"/>
      <c r="D40" s="8"/>
      <c r="E40" s="8"/>
      <c r="F40" s="12"/>
      <c r="G40" s="8"/>
      <c r="H40" s="8"/>
      <c r="I40" s="8"/>
    </row>
    <row r="41" spans="1:9" ht="18" customHeight="1">
      <c r="D41" s="30"/>
      <c r="E41" s="30"/>
      <c r="F41" s="30"/>
      <c r="G41" s="30"/>
      <c r="H41" s="30"/>
      <c r="I41" s="30"/>
    </row>
    <row r="42" spans="1:9" ht="18.75">
      <c r="B42" s="31" t="s">
        <v>54</v>
      </c>
      <c r="D42" s="30"/>
      <c r="E42" s="30"/>
      <c r="F42" s="30"/>
      <c r="G42" s="30"/>
      <c r="H42" s="30"/>
      <c r="I42" s="30"/>
    </row>
    <row r="43" spans="1:9" ht="18.75"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0:G20"/>
    <mergeCell ref="D34:G34"/>
    <mergeCell ref="B35:I35"/>
    <mergeCell ref="D36:E36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29" max="8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40"/>
  <sheetViews>
    <sheetView workbookViewId="0">
      <selection activeCell="B7" sqref="B7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3.5703125" style="1" customWidth="1"/>
    <col min="6" max="6" width="9.5703125" style="1" customWidth="1"/>
    <col min="7" max="7" width="6" style="1" customWidth="1"/>
    <col min="8" max="8" width="4.42578125" style="1" customWidth="1"/>
    <col min="9" max="9" width="11.85546875" style="1" customWidth="1"/>
    <col min="10" max="256" width="9.140625" style="1"/>
    <col min="257" max="257" width="5" style="1" customWidth="1"/>
    <col min="258" max="258" width="74.85546875" style="1" customWidth="1"/>
    <col min="259" max="259" width="5.28515625" style="1" customWidth="1"/>
    <col min="260" max="260" width="6.28515625" style="1" bestFit="1" customWidth="1"/>
    <col min="261" max="261" width="3.5703125" style="1" customWidth="1"/>
    <col min="262" max="262" width="9.5703125" style="1" customWidth="1"/>
    <col min="263" max="263" width="6" style="1" customWidth="1"/>
    <col min="264" max="264" width="4.42578125" style="1" customWidth="1"/>
    <col min="265" max="265" width="11.85546875" style="1" customWidth="1"/>
    <col min="266" max="512" width="9.140625" style="1"/>
    <col min="513" max="513" width="5" style="1" customWidth="1"/>
    <col min="514" max="514" width="74.85546875" style="1" customWidth="1"/>
    <col min="515" max="515" width="5.28515625" style="1" customWidth="1"/>
    <col min="516" max="516" width="6.28515625" style="1" bestFit="1" customWidth="1"/>
    <col min="517" max="517" width="3.5703125" style="1" customWidth="1"/>
    <col min="518" max="518" width="9.5703125" style="1" customWidth="1"/>
    <col min="519" max="519" width="6" style="1" customWidth="1"/>
    <col min="520" max="520" width="4.42578125" style="1" customWidth="1"/>
    <col min="521" max="521" width="11.85546875" style="1" customWidth="1"/>
    <col min="522" max="768" width="9.140625" style="1"/>
    <col min="769" max="769" width="5" style="1" customWidth="1"/>
    <col min="770" max="770" width="74.85546875" style="1" customWidth="1"/>
    <col min="771" max="771" width="5.28515625" style="1" customWidth="1"/>
    <col min="772" max="772" width="6.28515625" style="1" bestFit="1" customWidth="1"/>
    <col min="773" max="773" width="3.5703125" style="1" customWidth="1"/>
    <col min="774" max="774" width="9.5703125" style="1" customWidth="1"/>
    <col min="775" max="775" width="6" style="1" customWidth="1"/>
    <col min="776" max="776" width="4.42578125" style="1" customWidth="1"/>
    <col min="777" max="777" width="11.85546875" style="1" customWidth="1"/>
    <col min="778" max="1024" width="9.140625" style="1"/>
    <col min="1025" max="1025" width="5" style="1" customWidth="1"/>
    <col min="1026" max="1026" width="74.85546875" style="1" customWidth="1"/>
    <col min="1027" max="1027" width="5.28515625" style="1" customWidth="1"/>
    <col min="1028" max="1028" width="6.28515625" style="1" bestFit="1" customWidth="1"/>
    <col min="1029" max="1029" width="3.5703125" style="1" customWidth="1"/>
    <col min="1030" max="1030" width="9.5703125" style="1" customWidth="1"/>
    <col min="1031" max="1031" width="6" style="1" customWidth="1"/>
    <col min="1032" max="1032" width="4.42578125" style="1" customWidth="1"/>
    <col min="1033" max="1033" width="11.85546875" style="1" customWidth="1"/>
    <col min="1034" max="1280" width="9.140625" style="1"/>
    <col min="1281" max="1281" width="5" style="1" customWidth="1"/>
    <col min="1282" max="1282" width="74.85546875" style="1" customWidth="1"/>
    <col min="1283" max="1283" width="5.28515625" style="1" customWidth="1"/>
    <col min="1284" max="1284" width="6.28515625" style="1" bestFit="1" customWidth="1"/>
    <col min="1285" max="1285" width="3.5703125" style="1" customWidth="1"/>
    <col min="1286" max="1286" width="9.5703125" style="1" customWidth="1"/>
    <col min="1287" max="1287" width="6" style="1" customWidth="1"/>
    <col min="1288" max="1288" width="4.42578125" style="1" customWidth="1"/>
    <col min="1289" max="1289" width="11.85546875" style="1" customWidth="1"/>
    <col min="1290" max="1536" width="9.140625" style="1"/>
    <col min="1537" max="1537" width="5" style="1" customWidth="1"/>
    <col min="1538" max="1538" width="74.85546875" style="1" customWidth="1"/>
    <col min="1539" max="1539" width="5.28515625" style="1" customWidth="1"/>
    <col min="1540" max="1540" width="6.28515625" style="1" bestFit="1" customWidth="1"/>
    <col min="1541" max="1541" width="3.5703125" style="1" customWidth="1"/>
    <col min="1542" max="1542" width="9.5703125" style="1" customWidth="1"/>
    <col min="1543" max="1543" width="6" style="1" customWidth="1"/>
    <col min="1544" max="1544" width="4.42578125" style="1" customWidth="1"/>
    <col min="1545" max="1545" width="11.85546875" style="1" customWidth="1"/>
    <col min="1546" max="1792" width="9.140625" style="1"/>
    <col min="1793" max="1793" width="5" style="1" customWidth="1"/>
    <col min="1794" max="1794" width="74.85546875" style="1" customWidth="1"/>
    <col min="1795" max="1795" width="5.28515625" style="1" customWidth="1"/>
    <col min="1796" max="1796" width="6.28515625" style="1" bestFit="1" customWidth="1"/>
    <col min="1797" max="1797" width="3.5703125" style="1" customWidth="1"/>
    <col min="1798" max="1798" width="9.5703125" style="1" customWidth="1"/>
    <col min="1799" max="1799" width="6" style="1" customWidth="1"/>
    <col min="1800" max="1800" width="4.42578125" style="1" customWidth="1"/>
    <col min="1801" max="1801" width="11.85546875" style="1" customWidth="1"/>
    <col min="1802" max="2048" width="9.140625" style="1"/>
    <col min="2049" max="2049" width="5" style="1" customWidth="1"/>
    <col min="2050" max="2050" width="74.85546875" style="1" customWidth="1"/>
    <col min="2051" max="2051" width="5.28515625" style="1" customWidth="1"/>
    <col min="2052" max="2052" width="6.28515625" style="1" bestFit="1" customWidth="1"/>
    <col min="2053" max="2053" width="3.5703125" style="1" customWidth="1"/>
    <col min="2054" max="2054" width="9.5703125" style="1" customWidth="1"/>
    <col min="2055" max="2055" width="6" style="1" customWidth="1"/>
    <col min="2056" max="2056" width="4.42578125" style="1" customWidth="1"/>
    <col min="2057" max="2057" width="11.85546875" style="1" customWidth="1"/>
    <col min="2058" max="2304" width="9.140625" style="1"/>
    <col min="2305" max="2305" width="5" style="1" customWidth="1"/>
    <col min="2306" max="2306" width="74.85546875" style="1" customWidth="1"/>
    <col min="2307" max="2307" width="5.28515625" style="1" customWidth="1"/>
    <col min="2308" max="2308" width="6.28515625" style="1" bestFit="1" customWidth="1"/>
    <col min="2309" max="2309" width="3.5703125" style="1" customWidth="1"/>
    <col min="2310" max="2310" width="9.5703125" style="1" customWidth="1"/>
    <col min="2311" max="2311" width="6" style="1" customWidth="1"/>
    <col min="2312" max="2312" width="4.42578125" style="1" customWidth="1"/>
    <col min="2313" max="2313" width="11.85546875" style="1" customWidth="1"/>
    <col min="2314" max="2560" width="9.140625" style="1"/>
    <col min="2561" max="2561" width="5" style="1" customWidth="1"/>
    <col min="2562" max="2562" width="74.85546875" style="1" customWidth="1"/>
    <col min="2563" max="2563" width="5.28515625" style="1" customWidth="1"/>
    <col min="2564" max="2564" width="6.28515625" style="1" bestFit="1" customWidth="1"/>
    <col min="2565" max="2565" width="3.5703125" style="1" customWidth="1"/>
    <col min="2566" max="2566" width="9.5703125" style="1" customWidth="1"/>
    <col min="2567" max="2567" width="6" style="1" customWidth="1"/>
    <col min="2568" max="2568" width="4.42578125" style="1" customWidth="1"/>
    <col min="2569" max="2569" width="11.85546875" style="1" customWidth="1"/>
    <col min="2570" max="2816" width="9.140625" style="1"/>
    <col min="2817" max="2817" width="5" style="1" customWidth="1"/>
    <col min="2818" max="2818" width="74.85546875" style="1" customWidth="1"/>
    <col min="2819" max="2819" width="5.28515625" style="1" customWidth="1"/>
    <col min="2820" max="2820" width="6.28515625" style="1" bestFit="1" customWidth="1"/>
    <col min="2821" max="2821" width="3.5703125" style="1" customWidth="1"/>
    <col min="2822" max="2822" width="9.5703125" style="1" customWidth="1"/>
    <col min="2823" max="2823" width="6" style="1" customWidth="1"/>
    <col min="2824" max="2824" width="4.42578125" style="1" customWidth="1"/>
    <col min="2825" max="2825" width="11.85546875" style="1" customWidth="1"/>
    <col min="2826" max="3072" width="9.140625" style="1"/>
    <col min="3073" max="3073" width="5" style="1" customWidth="1"/>
    <col min="3074" max="3074" width="74.85546875" style="1" customWidth="1"/>
    <col min="3075" max="3075" width="5.28515625" style="1" customWidth="1"/>
    <col min="3076" max="3076" width="6.28515625" style="1" bestFit="1" customWidth="1"/>
    <col min="3077" max="3077" width="3.5703125" style="1" customWidth="1"/>
    <col min="3078" max="3078" width="9.5703125" style="1" customWidth="1"/>
    <col min="3079" max="3079" width="6" style="1" customWidth="1"/>
    <col min="3080" max="3080" width="4.42578125" style="1" customWidth="1"/>
    <col min="3081" max="3081" width="11.85546875" style="1" customWidth="1"/>
    <col min="3082" max="3328" width="9.140625" style="1"/>
    <col min="3329" max="3329" width="5" style="1" customWidth="1"/>
    <col min="3330" max="3330" width="74.85546875" style="1" customWidth="1"/>
    <col min="3331" max="3331" width="5.28515625" style="1" customWidth="1"/>
    <col min="3332" max="3332" width="6.28515625" style="1" bestFit="1" customWidth="1"/>
    <col min="3333" max="3333" width="3.5703125" style="1" customWidth="1"/>
    <col min="3334" max="3334" width="9.5703125" style="1" customWidth="1"/>
    <col min="3335" max="3335" width="6" style="1" customWidth="1"/>
    <col min="3336" max="3336" width="4.42578125" style="1" customWidth="1"/>
    <col min="3337" max="3337" width="11.85546875" style="1" customWidth="1"/>
    <col min="3338" max="3584" width="9.140625" style="1"/>
    <col min="3585" max="3585" width="5" style="1" customWidth="1"/>
    <col min="3586" max="3586" width="74.85546875" style="1" customWidth="1"/>
    <col min="3587" max="3587" width="5.28515625" style="1" customWidth="1"/>
    <col min="3588" max="3588" width="6.28515625" style="1" bestFit="1" customWidth="1"/>
    <col min="3589" max="3589" width="3.5703125" style="1" customWidth="1"/>
    <col min="3590" max="3590" width="9.5703125" style="1" customWidth="1"/>
    <col min="3591" max="3591" width="6" style="1" customWidth="1"/>
    <col min="3592" max="3592" width="4.42578125" style="1" customWidth="1"/>
    <col min="3593" max="3593" width="11.85546875" style="1" customWidth="1"/>
    <col min="3594" max="3840" width="9.140625" style="1"/>
    <col min="3841" max="3841" width="5" style="1" customWidth="1"/>
    <col min="3842" max="3842" width="74.85546875" style="1" customWidth="1"/>
    <col min="3843" max="3843" width="5.28515625" style="1" customWidth="1"/>
    <col min="3844" max="3844" width="6.28515625" style="1" bestFit="1" customWidth="1"/>
    <col min="3845" max="3845" width="3.5703125" style="1" customWidth="1"/>
    <col min="3846" max="3846" width="9.5703125" style="1" customWidth="1"/>
    <col min="3847" max="3847" width="6" style="1" customWidth="1"/>
    <col min="3848" max="3848" width="4.42578125" style="1" customWidth="1"/>
    <col min="3849" max="3849" width="11.85546875" style="1" customWidth="1"/>
    <col min="3850" max="4096" width="9.140625" style="1"/>
    <col min="4097" max="4097" width="5" style="1" customWidth="1"/>
    <col min="4098" max="4098" width="74.85546875" style="1" customWidth="1"/>
    <col min="4099" max="4099" width="5.28515625" style="1" customWidth="1"/>
    <col min="4100" max="4100" width="6.28515625" style="1" bestFit="1" customWidth="1"/>
    <col min="4101" max="4101" width="3.5703125" style="1" customWidth="1"/>
    <col min="4102" max="4102" width="9.5703125" style="1" customWidth="1"/>
    <col min="4103" max="4103" width="6" style="1" customWidth="1"/>
    <col min="4104" max="4104" width="4.42578125" style="1" customWidth="1"/>
    <col min="4105" max="4105" width="11.85546875" style="1" customWidth="1"/>
    <col min="4106" max="4352" width="9.140625" style="1"/>
    <col min="4353" max="4353" width="5" style="1" customWidth="1"/>
    <col min="4354" max="4354" width="74.85546875" style="1" customWidth="1"/>
    <col min="4355" max="4355" width="5.28515625" style="1" customWidth="1"/>
    <col min="4356" max="4356" width="6.28515625" style="1" bestFit="1" customWidth="1"/>
    <col min="4357" max="4357" width="3.5703125" style="1" customWidth="1"/>
    <col min="4358" max="4358" width="9.5703125" style="1" customWidth="1"/>
    <col min="4359" max="4359" width="6" style="1" customWidth="1"/>
    <col min="4360" max="4360" width="4.42578125" style="1" customWidth="1"/>
    <col min="4361" max="4361" width="11.85546875" style="1" customWidth="1"/>
    <col min="4362" max="4608" width="9.140625" style="1"/>
    <col min="4609" max="4609" width="5" style="1" customWidth="1"/>
    <col min="4610" max="4610" width="74.85546875" style="1" customWidth="1"/>
    <col min="4611" max="4611" width="5.28515625" style="1" customWidth="1"/>
    <col min="4612" max="4612" width="6.28515625" style="1" bestFit="1" customWidth="1"/>
    <col min="4613" max="4613" width="3.5703125" style="1" customWidth="1"/>
    <col min="4614" max="4614" width="9.5703125" style="1" customWidth="1"/>
    <col min="4615" max="4615" width="6" style="1" customWidth="1"/>
    <col min="4616" max="4616" width="4.42578125" style="1" customWidth="1"/>
    <col min="4617" max="4617" width="11.85546875" style="1" customWidth="1"/>
    <col min="4618" max="4864" width="9.140625" style="1"/>
    <col min="4865" max="4865" width="5" style="1" customWidth="1"/>
    <col min="4866" max="4866" width="74.85546875" style="1" customWidth="1"/>
    <col min="4867" max="4867" width="5.28515625" style="1" customWidth="1"/>
    <col min="4868" max="4868" width="6.28515625" style="1" bestFit="1" customWidth="1"/>
    <col min="4869" max="4869" width="3.5703125" style="1" customWidth="1"/>
    <col min="4870" max="4870" width="9.5703125" style="1" customWidth="1"/>
    <col min="4871" max="4871" width="6" style="1" customWidth="1"/>
    <col min="4872" max="4872" width="4.42578125" style="1" customWidth="1"/>
    <col min="4873" max="4873" width="11.85546875" style="1" customWidth="1"/>
    <col min="4874" max="5120" width="9.140625" style="1"/>
    <col min="5121" max="5121" width="5" style="1" customWidth="1"/>
    <col min="5122" max="5122" width="74.85546875" style="1" customWidth="1"/>
    <col min="5123" max="5123" width="5.28515625" style="1" customWidth="1"/>
    <col min="5124" max="5124" width="6.28515625" style="1" bestFit="1" customWidth="1"/>
    <col min="5125" max="5125" width="3.5703125" style="1" customWidth="1"/>
    <col min="5126" max="5126" width="9.5703125" style="1" customWidth="1"/>
    <col min="5127" max="5127" width="6" style="1" customWidth="1"/>
    <col min="5128" max="5128" width="4.42578125" style="1" customWidth="1"/>
    <col min="5129" max="5129" width="11.85546875" style="1" customWidth="1"/>
    <col min="5130" max="5376" width="9.140625" style="1"/>
    <col min="5377" max="5377" width="5" style="1" customWidth="1"/>
    <col min="5378" max="5378" width="74.85546875" style="1" customWidth="1"/>
    <col min="5379" max="5379" width="5.28515625" style="1" customWidth="1"/>
    <col min="5380" max="5380" width="6.28515625" style="1" bestFit="1" customWidth="1"/>
    <col min="5381" max="5381" width="3.5703125" style="1" customWidth="1"/>
    <col min="5382" max="5382" width="9.5703125" style="1" customWidth="1"/>
    <col min="5383" max="5383" width="6" style="1" customWidth="1"/>
    <col min="5384" max="5384" width="4.42578125" style="1" customWidth="1"/>
    <col min="5385" max="5385" width="11.85546875" style="1" customWidth="1"/>
    <col min="5386" max="5632" width="9.140625" style="1"/>
    <col min="5633" max="5633" width="5" style="1" customWidth="1"/>
    <col min="5634" max="5634" width="74.85546875" style="1" customWidth="1"/>
    <col min="5635" max="5635" width="5.28515625" style="1" customWidth="1"/>
    <col min="5636" max="5636" width="6.28515625" style="1" bestFit="1" customWidth="1"/>
    <col min="5637" max="5637" width="3.5703125" style="1" customWidth="1"/>
    <col min="5638" max="5638" width="9.5703125" style="1" customWidth="1"/>
    <col min="5639" max="5639" width="6" style="1" customWidth="1"/>
    <col min="5640" max="5640" width="4.42578125" style="1" customWidth="1"/>
    <col min="5641" max="5641" width="11.85546875" style="1" customWidth="1"/>
    <col min="5642" max="5888" width="9.140625" style="1"/>
    <col min="5889" max="5889" width="5" style="1" customWidth="1"/>
    <col min="5890" max="5890" width="74.85546875" style="1" customWidth="1"/>
    <col min="5891" max="5891" width="5.28515625" style="1" customWidth="1"/>
    <col min="5892" max="5892" width="6.28515625" style="1" bestFit="1" customWidth="1"/>
    <col min="5893" max="5893" width="3.5703125" style="1" customWidth="1"/>
    <col min="5894" max="5894" width="9.5703125" style="1" customWidth="1"/>
    <col min="5895" max="5895" width="6" style="1" customWidth="1"/>
    <col min="5896" max="5896" width="4.42578125" style="1" customWidth="1"/>
    <col min="5897" max="5897" width="11.85546875" style="1" customWidth="1"/>
    <col min="5898" max="6144" width="9.140625" style="1"/>
    <col min="6145" max="6145" width="5" style="1" customWidth="1"/>
    <col min="6146" max="6146" width="74.85546875" style="1" customWidth="1"/>
    <col min="6147" max="6147" width="5.28515625" style="1" customWidth="1"/>
    <col min="6148" max="6148" width="6.28515625" style="1" bestFit="1" customWidth="1"/>
    <col min="6149" max="6149" width="3.5703125" style="1" customWidth="1"/>
    <col min="6150" max="6150" width="9.5703125" style="1" customWidth="1"/>
    <col min="6151" max="6151" width="6" style="1" customWidth="1"/>
    <col min="6152" max="6152" width="4.42578125" style="1" customWidth="1"/>
    <col min="6153" max="6153" width="11.85546875" style="1" customWidth="1"/>
    <col min="6154" max="6400" width="9.140625" style="1"/>
    <col min="6401" max="6401" width="5" style="1" customWidth="1"/>
    <col min="6402" max="6402" width="74.85546875" style="1" customWidth="1"/>
    <col min="6403" max="6403" width="5.28515625" style="1" customWidth="1"/>
    <col min="6404" max="6404" width="6.28515625" style="1" bestFit="1" customWidth="1"/>
    <col min="6405" max="6405" width="3.5703125" style="1" customWidth="1"/>
    <col min="6406" max="6406" width="9.5703125" style="1" customWidth="1"/>
    <col min="6407" max="6407" width="6" style="1" customWidth="1"/>
    <col min="6408" max="6408" width="4.42578125" style="1" customWidth="1"/>
    <col min="6409" max="6409" width="11.85546875" style="1" customWidth="1"/>
    <col min="6410" max="6656" width="9.140625" style="1"/>
    <col min="6657" max="6657" width="5" style="1" customWidth="1"/>
    <col min="6658" max="6658" width="74.85546875" style="1" customWidth="1"/>
    <col min="6659" max="6659" width="5.28515625" style="1" customWidth="1"/>
    <col min="6660" max="6660" width="6.28515625" style="1" bestFit="1" customWidth="1"/>
    <col min="6661" max="6661" width="3.5703125" style="1" customWidth="1"/>
    <col min="6662" max="6662" width="9.5703125" style="1" customWidth="1"/>
    <col min="6663" max="6663" width="6" style="1" customWidth="1"/>
    <col min="6664" max="6664" width="4.42578125" style="1" customWidth="1"/>
    <col min="6665" max="6665" width="11.85546875" style="1" customWidth="1"/>
    <col min="6666" max="6912" width="9.140625" style="1"/>
    <col min="6913" max="6913" width="5" style="1" customWidth="1"/>
    <col min="6914" max="6914" width="74.85546875" style="1" customWidth="1"/>
    <col min="6915" max="6915" width="5.28515625" style="1" customWidth="1"/>
    <col min="6916" max="6916" width="6.28515625" style="1" bestFit="1" customWidth="1"/>
    <col min="6917" max="6917" width="3.5703125" style="1" customWidth="1"/>
    <col min="6918" max="6918" width="9.5703125" style="1" customWidth="1"/>
    <col min="6919" max="6919" width="6" style="1" customWidth="1"/>
    <col min="6920" max="6920" width="4.42578125" style="1" customWidth="1"/>
    <col min="6921" max="6921" width="11.85546875" style="1" customWidth="1"/>
    <col min="6922" max="7168" width="9.140625" style="1"/>
    <col min="7169" max="7169" width="5" style="1" customWidth="1"/>
    <col min="7170" max="7170" width="74.85546875" style="1" customWidth="1"/>
    <col min="7171" max="7171" width="5.28515625" style="1" customWidth="1"/>
    <col min="7172" max="7172" width="6.28515625" style="1" bestFit="1" customWidth="1"/>
    <col min="7173" max="7173" width="3.5703125" style="1" customWidth="1"/>
    <col min="7174" max="7174" width="9.5703125" style="1" customWidth="1"/>
    <col min="7175" max="7175" width="6" style="1" customWidth="1"/>
    <col min="7176" max="7176" width="4.42578125" style="1" customWidth="1"/>
    <col min="7177" max="7177" width="11.85546875" style="1" customWidth="1"/>
    <col min="7178" max="7424" width="9.140625" style="1"/>
    <col min="7425" max="7425" width="5" style="1" customWidth="1"/>
    <col min="7426" max="7426" width="74.85546875" style="1" customWidth="1"/>
    <col min="7427" max="7427" width="5.28515625" style="1" customWidth="1"/>
    <col min="7428" max="7428" width="6.28515625" style="1" bestFit="1" customWidth="1"/>
    <col min="7429" max="7429" width="3.5703125" style="1" customWidth="1"/>
    <col min="7430" max="7430" width="9.5703125" style="1" customWidth="1"/>
    <col min="7431" max="7431" width="6" style="1" customWidth="1"/>
    <col min="7432" max="7432" width="4.42578125" style="1" customWidth="1"/>
    <col min="7433" max="7433" width="11.85546875" style="1" customWidth="1"/>
    <col min="7434" max="7680" width="9.140625" style="1"/>
    <col min="7681" max="7681" width="5" style="1" customWidth="1"/>
    <col min="7682" max="7682" width="74.85546875" style="1" customWidth="1"/>
    <col min="7683" max="7683" width="5.28515625" style="1" customWidth="1"/>
    <col min="7684" max="7684" width="6.28515625" style="1" bestFit="1" customWidth="1"/>
    <col min="7685" max="7685" width="3.5703125" style="1" customWidth="1"/>
    <col min="7686" max="7686" width="9.5703125" style="1" customWidth="1"/>
    <col min="7687" max="7687" width="6" style="1" customWidth="1"/>
    <col min="7688" max="7688" width="4.42578125" style="1" customWidth="1"/>
    <col min="7689" max="7689" width="11.85546875" style="1" customWidth="1"/>
    <col min="7690" max="7936" width="9.140625" style="1"/>
    <col min="7937" max="7937" width="5" style="1" customWidth="1"/>
    <col min="7938" max="7938" width="74.85546875" style="1" customWidth="1"/>
    <col min="7939" max="7939" width="5.28515625" style="1" customWidth="1"/>
    <col min="7940" max="7940" width="6.28515625" style="1" bestFit="1" customWidth="1"/>
    <col min="7941" max="7941" width="3.5703125" style="1" customWidth="1"/>
    <col min="7942" max="7942" width="9.5703125" style="1" customWidth="1"/>
    <col min="7943" max="7943" width="6" style="1" customWidth="1"/>
    <col min="7944" max="7944" width="4.42578125" style="1" customWidth="1"/>
    <col min="7945" max="7945" width="11.85546875" style="1" customWidth="1"/>
    <col min="7946" max="8192" width="9.140625" style="1"/>
    <col min="8193" max="8193" width="5" style="1" customWidth="1"/>
    <col min="8194" max="8194" width="74.85546875" style="1" customWidth="1"/>
    <col min="8195" max="8195" width="5.28515625" style="1" customWidth="1"/>
    <col min="8196" max="8196" width="6.28515625" style="1" bestFit="1" customWidth="1"/>
    <col min="8197" max="8197" width="3.5703125" style="1" customWidth="1"/>
    <col min="8198" max="8198" width="9.5703125" style="1" customWidth="1"/>
    <col min="8199" max="8199" width="6" style="1" customWidth="1"/>
    <col min="8200" max="8200" width="4.42578125" style="1" customWidth="1"/>
    <col min="8201" max="8201" width="11.85546875" style="1" customWidth="1"/>
    <col min="8202" max="8448" width="9.140625" style="1"/>
    <col min="8449" max="8449" width="5" style="1" customWidth="1"/>
    <col min="8450" max="8450" width="74.85546875" style="1" customWidth="1"/>
    <col min="8451" max="8451" width="5.28515625" style="1" customWidth="1"/>
    <col min="8452" max="8452" width="6.28515625" style="1" bestFit="1" customWidth="1"/>
    <col min="8453" max="8453" width="3.5703125" style="1" customWidth="1"/>
    <col min="8454" max="8454" width="9.5703125" style="1" customWidth="1"/>
    <col min="8455" max="8455" width="6" style="1" customWidth="1"/>
    <col min="8456" max="8456" width="4.42578125" style="1" customWidth="1"/>
    <col min="8457" max="8457" width="11.85546875" style="1" customWidth="1"/>
    <col min="8458" max="8704" width="9.140625" style="1"/>
    <col min="8705" max="8705" width="5" style="1" customWidth="1"/>
    <col min="8706" max="8706" width="74.85546875" style="1" customWidth="1"/>
    <col min="8707" max="8707" width="5.28515625" style="1" customWidth="1"/>
    <col min="8708" max="8708" width="6.28515625" style="1" bestFit="1" customWidth="1"/>
    <col min="8709" max="8709" width="3.5703125" style="1" customWidth="1"/>
    <col min="8710" max="8710" width="9.5703125" style="1" customWidth="1"/>
    <col min="8711" max="8711" width="6" style="1" customWidth="1"/>
    <col min="8712" max="8712" width="4.42578125" style="1" customWidth="1"/>
    <col min="8713" max="8713" width="11.85546875" style="1" customWidth="1"/>
    <col min="8714" max="8960" width="9.140625" style="1"/>
    <col min="8961" max="8961" width="5" style="1" customWidth="1"/>
    <col min="8962" max="8962" width="74.85546875" style="1" customWidth="1"/>
    <col min="8963" max="8963" width="5.28515625" style="1" customWidth="1"/>
    <col min="8964" max="8964" width="6.28515625" style="1" bestFit="1" customWidth="1"/>
    <col min="8965" max="8965" width="3.5703125" style="1" customWidth="1"/>
    <col min="8966" max="8966" width="9.5703125" style="1" customWidth="1"/>
    <col min="8967" max="8967" width="6" style="1" customWidth="1"/>
    <col min="8968" max="8968" width="4.42578125" style="1" customWidth="1"/>
    <col min="8969" max="8969" width="11.85546875" style="1" customWidth="1"/>
    <col min="8970" max="9216" width="9.140625" style="1"/>
    <col min="9217" max="9217" width="5" style="1" customWidth="1"/>
    <col min="9218" max="9218" width="74.85546875" style="1" customWidth="1"/>
    <col min="9219" max="9219" width="5.28515625" style="1" customWidth="1"/>
    <col min="9220" max="9220" width="6.28515625" style="1" bestFit="1" customWidth="1"/>
    <col min="9221" max="9221" width="3.5703125" style="1" customWidth="1"/>
    <col min="9222" max="9222" width="9.5703125" style="1" customWidth="1"/>
    <col min="9223" max="9223" width="6" style="1" customWidth="1"/>
    <col min="9224" max="9224" width="4.42578125" style="1" customWidth="1"/>
    <col min="9225" max="9225" width="11.85546875" style="1" customWidth="1"/>
    <col min="9226" max="9472" width="9.140625" style="1"/>
    <col min="9473" max="9473" width="5" style="1" customWidth="1"/>
    <col min="9474" max="9474" width="74.85546875" style="1" customWidth="1"/>
    <col min="9475" max="9475" width="5.28515625" style="1" customWidth="1"/>
    <col min="9476" max="9476" width="6.28515625" style="1" bestFit="1" customWidth="1"/>
    <col min="9477" max="9477" width="3.5703125" style="1" customWidth="1"/>
    <col min="9478" max="9478" width="9.5703125" style="1" customWidth="1"/>
    <col min="9479" max="9479" width="6" style="1" customWidth="1"/>
    <col min="9480" max="9480" width="4.42578125" style="1" customWidth="1"/>
    <col min="9481" max="9481" width="11.85546875" style="1" customWidth="1"/>
    <col min="9482" max="9728" width="9.140625" style="1"/>
    <col min="9729" max="9729" width="5" style="1" customWidth="1"/>
    <col min="9730" max="9730" width="74.85546875" style="1" customWidth="1"/>
    <col min="9731" max="9731" width="5.28515625" style="1" customWidth="1"/>
    <col min="9732" max="9732" width="6.28515625" style="1" bestFit="1" customWidth="1"/>
    <col min="9733" max="9733" width="3.5703125" style="1" customWidth="1"/>
    <col min="9734" max="9734" width="9.5703125" style="1" customWidth="1"/>
    <col min="9735" max="9735" width="6" style="1" customWidth="1"/>
    <col min="9736" max="9736" width="4.42578125" style="1" customWidth="1"/>
    <col min="9737" max="9737" width="11.85546875" style="1" customWidth="1"/>
    <col min="9738" max="9984" width="9.140625" style="1"/>
    <col min="9985" max="9985" width="5" style="1" customWidth="1"/>
    <col min="9986" max="9986" width="74.85546875" style="1" customWidth="1"/>
    <col min="9987" max="9987" width="5.28515625" style="1" customWidth="1"/>
    <col min="9988" max="9988" width="6.28515625" style="1" bestFit="1" customWidth="1"/>
    <col min="9989" max="9989" width="3.5703125" style="1" customWidth="1"/>
    <col min="9990" max="9990" width="9.5703125" style="1" customWidth="1"/>
    <col min="9991" max="9991" width="6" style="1" customWidth="1"/>
    <col min="9992" max="9992" width="4.42578125" style="1" customWidth="1"/>
    <col min="9993" max="9993" width="11.85546875" style="1" customWidth="1"/>
    <col min="9994" max="10240" width="9.140625" style="1"/>
    <col min="10241" max="10241" width="5" style="1" customWidth="1"/>
    <col min="10242" max="10242" width="74.85546875" style="1" customWidth="1"/>
    <col min="10243" max="10243" width="5.28515625" style="1" customWidth="1"/>
    <col min="10244" max="10244" width="6.28515625" style="1" bestFit="1" customWidth="1"/>
    <col min="10245" max="10245" width="3.5703125" style="1" customWidth="1"/>
    <col min="10246" max="10246" width="9.5703125" style="1" customWidth="1"/>
    <col min="10247" max="10247" width="6" style="1" customWidth="1"/>
    <col min="10248" max="10248" width="4.42578125" style="1" customWidth="1"/>
    <col min="10249" max="10249" width="11.85546875" style="1" customWidth="1"/>
    <col min="10250" max="10496" width="9.140625" style="1"/>
    <col min="10497" max="10497" width="5" style="1" customWidth="1"/>
    <col min="10498" max="10498" width="74.85546875" style="1" customWidth="1"/>
    <col min="10499" max="10499" width="5.28515625" style="1" customWidth="1"/>
    <col min="10500" max="10500" width="6.28515625" style="1" bestFit="1" customWidth="1"/>
    <col min="10501" max="10501" width="3.5703125" style="1" customWidth="1"/>
    <col min="10502" max="10502" width="9.5703125" style="1" customWidth="1"/>
    <col min="10503" max="10503" width="6" style="1" customWidth="1"/>
    <col min="10504" max="10504" width="4.42578125" style="1" customWidth="1"/>
    <col min="10505" max="10505" width="11.85546875" style="1" customWidth="1"/>
    <col min="10506" max="10752" width="9.140625" style="1"/>
    <col min="10753" max="10753" width="5" style="1" customWidth="1"/>
    <col min="10754" max="10754" width="74.85546875" style="1" customWidth="1"/>
    <col min="10755" max="10755" width="5.28515625" style="1" customWidth="1"/>
    <col min="10756" max="10756" width="6.28515625" style="1" bestFit="1" customWidth="1"/>
    <col min="10757" max="10757" width="3.5703125" style="1" customWidth="1"/>
    <col min="10758" max="10758" width="9.5703125" style="1" customWidth="1"/>
    <col min="10759" max="10759" width="6" style="1" customWidth="1"/>
    <col min="10760" max="10760" width="4.42578125" style="1" customWidth="1"/>
    <col min="10761" max="10761" width="11.85546875" style="1" customWidth="1"/>
    <col min="10762" max="11008" width="9.140625" style="1"/>
    <col min="11009" max="11009" width="5" style="1" customWidth="1"/>
    <col min="11010" max="11010" width="74.85546875" style="1" customWidth="1"/>
    <col min="11011" max="11011" width="5.28515625" style="1" customWidth="1"/>
    <col min="11012" max="11012" width="6.28515625" style="1" bestFit="1" customWidth="1"/>
    <col min="11013" max="11013" width="3.5703125" style="1" customWidth="1"/>
    <col min="11014" max="11014" width="9.5703125" style="1" customWidth="1"/>
    <col min="11015" max="11015" width="6" style="1" customWidth="1"/>
    <col min="11016" max="11016" width="4.42578125" style="1" customWidth="1"/>
    <col min="11017" max="11017" width="11.85546875" style="1" customWidth="1"/>
    <col min="11018" max="11264" width="9.140625" style="1"/>
    <col min="11265" max="11265" width="5" style="1" customWidth="1"/>
    <col min="11266" max="11266" width="74.85546875" style="1" customWidth="1"/>
    <col min="11267" max="11267" width="5.28515625" style="1" customWidth="1"/>
    <col min="11268" max="11268" width="6.28515625" style="1" bestFit="1" customWidth="1"/>
    <col min="11269" max="11269" width="3.5703125" style="1" customWidth="1"/>
    <col min="11270" max="11270" width="9.5703125" style="1" customWidth="1"/>
    <col min="11271" max="11271" width="6" style="1" customWidth="1"/>
    <col min="11272" max="11272" width="4.42578125" style="1" customWidth="1"/>
    <col min="11273" max="11273" width="11.85546875" style="1" customWidth="1"/>
    <col min="11274" max="11520" width="9.140625" style="1"/>
    <col min="11521" max="11521" width="5" style="1" customWidth="1"/>
    <col min="11522" max="11522" width="74.85546875" style="1" customWidth="1"/>
    <col min="11523" max="11523" width="5.28515625" style="1" customWidth="1"/>
    <col min="11524" max="11524" width="6.28515625" style="1" bestFit="1" customWidth="1"/>
    <col min="11525" max="11525" width="3.5703125" style="1" customWidth="1"/>
    <col min="11526" max="11526" width="9.5703125" style="1" customWidth="1"/>
    <col min="11527" max="11527" width="6" style="1" customWidth="1"/>
    <col min="11528" max="11528" width="4.42578125" style="1" customWidth="1"/>
    <col min="11529" max="11529" width="11.85546875" style="1" customWidth="1"/>
    <col min="11530" max="11776" width="9.140625" style="1"/>
    <col min="11777" max="11777" width="5" style="1" customWidth="1"/>
    <col min="11778" max="11778" width="74.85546875" style="1" customWidth="1"/>
    <col min="11779" max="11779" width="5.28515625" style="1" customWidth="1"/>
    <col min="11780" max="11780" width="6.28515625" style="1" bestFit="1" customWidth="1"/>
    <col min="11781" max="11781" width="3.5703125" style="1" customWidth="1"/>
    <col min="11782" max="11782" width="9.5703125" style="1" customWidth="1"/>
    <col min="11783" max="11783" width="6" style="1" customWidth="1"/>
    <col min="11784" max="11784" width="4.42578125" style="1" customWidth="1"/>
    <col min="11785" max="11785" width="11.85546875" style="1" customWidth="1"/>
    <col min="11786" max="12032" width="9.140625" style="1"/>
    <col min="12033" max="12033" width="5" style="1" customWidth="1"/>
    <col min="12034" max="12034" width="74.85546875" style="1" customWidth="1"/>
    <col min="12035" max="12035" width="5.28515625" style="1" customWidth="1"/>
    <col min="12036" max="12036" width="6.28515625" style="1" bestFit="1" customWidth="1"/>
    <col min="12037" max="12037" width="3.5703125" style="1" customWidth="1"/>
    <col min="12038" max="12038" width="9.5703125" style="1" customWidth="1"/>
    <col min="12039" max="12039" width="6" style="1" customWidth="1"/>
    <col min="12040" max="12040" width="4.42578125" style="1" customWidth="1"/>
    <col min="12041" max="12041" width="11.85546875" style="1" customWidth="1"/>
    <col min="12042" max="12288" width="9.140625" style="1"/>
    <col min="12289" max="12289" width="5" style="1" customWidth="1"/>
    <col min="12290" max="12290" width="74.85546875" style="1" customWidth="1"/>
    <col min="12291" max="12291" width="5.28515625" style="1" customWidth="1"/>
    <col min="12292" max="12292" width="6.28515625" style="1" bestFit="1" customWidth="1"/>
    <col min="12293" max="12293" width="3.5703125" style="1" customWidth="1"/>
    <col min="12294" max="12294" width="9.5703125" style="1" customWidth="1"/>
    <col min="12295" max="12295" width="6" style="1" customWidth="1"/>
    <col min="12296" max="12296" width="4.42578125" style="1" customWidth="1"/>
    <col min="12297" max="12297" width="11.85546875" style="1" customWidth="1"/>
    <col min="12298" max="12544" width="9.140625" style="1"/>
    <col min="12545" max="12545" width="5" style="1" customWidth="1"/>
    <col min="12546" max="12546" width="74.85546875" style="1" customWidth="1"/>
    <col min="12547" max="12547" width="5.28515625" style="1" customWidth="1"/>
    <col min="12548" max="12548" width="6.28515625" style="1" bestFit="1" customWidth="1"/>
    <col min="12549" max="12549" width="3.5703125" style="1" customWidth="1"/>
    <col min="12550" max="12550" width="9.5703125" style="1" customWidth="1"/>
    <col min="12551" max="12551" width="6" style="1" customWidth="1"/>
    <col min="12552" max="12552" width="4.42578125" style="1" customWidth="1"/>
    <col min="12553" max="12553" width="11.85546875" style="1" customWidth="1"/>
    <col min="12554" max="12800" width="9.140625" style="1"/>
    <col min="12801" max="12801" width="5" style="1" customWidth="1"/>
    <col min="12802" max="12802" width="74.85546875" style="1" customWidth="1"/>
    <col min="12803" max="12803" width="5.28515625" style="1" customWidth="1"/>
    <col min="12804" max="12804" width="6.28515625" style="1" bestFit="1" customWidth="1"/>
    <col min="12805" max="12805" width="3.5703125" style="1" customWidth="1"/>
    <col min="12806" max="12806" width="9.5703125" style="1" customWidth="1"/>
    <col min="12807" max="12807" width="6" style="1" customWidth="1"/>
    <col min="12808" max="12808" width="4.42578125" style="1" customWidth="1"/>
    <col min="12809" max="12809" width="11.85546875" style="1" customWidth="1"/>
    <col min="12810" max="13056" width="9.140625" style="1"/>
    <col min="13057" max="13057" width="5" style="1" customWidth="1"/>
    <col min="13058" max="13058" width="74.85546875" style="1" customWidth="1"/>
    <col min="13059" max="13059" width="5.28515625" style="1" customWidth="1"/>
    <col min="13060" max="13060" width="6.28515625" style="1" bestFit="1" customWidth="1"/>
    <col min="13061" max="13061" width="3.5703125" style="1" customWidth="1"/>
    <col min="13062" max="13062" width="9.5703125" style="1" customWidth="1"/>
    <col min="13063" max="13063" width="6" style="1" customWidth="1"/>
    <col min="13064" max="13064" width="4.42578125" style="1" customWidth="1"/>
    <col min="13065" max="13065" width="11.85546875" style="1" customWidth="1"/>
    <col min="13066" max="13312" width="9.140625" style="1"/>
    <col min="13313" max="13313" width="5" style="1" customWidth="1"/>
    <col min="13314" max="13314" width="74.85546875" style="1" customWidth="1"/>
    <col min="13315" max="13315" width="5.28515625" style="1" customWidth="1"/>
    <col min="13316" max="13316" width="6.28515625" style="1" bestFit="1" customWidth="1"/>
    <col min="13317" max="13317" width="3.5703125" style="1" customWidth="1"/>
    <col min="13318" max="13318" width="9.5703125" style="1" customWidth="1"/>
    <col min="13319" max="13319" width="6" style="1" customWidth="1"/>
    <col min="13320" max="13320" width="4.42578125" style="1" customWidth="1"/>
    <col min="13321" max="13321" width="11.85546875" style="1" customWidth="1"/>
    <col min="13322" max="13568" width="9.140625" style="1"/>
    <col min="13569" max="13569" width="5" style="1" customWidth="1"/>
    <col min="13570" max="13570" width="74.85546875" style="1" customWidth="1"/>
    <col min="13571" max="13571" width="5.28515625" style="1" customWidth="1"/>
    <col min="13572" max="13572" width="6.28515625" style="1" bestFit="1" customWidth="1"/>
    <col min="13573" max="13573" width="3.5703125" style="1" customWidth="1"/>
    <col min="13574" max="13574" width="9.5703125" style="1" customWidth="1"/>
    <col min="13575" max="13575" width="6" style="1" customWidth="1"/>
    <col min="13576" max="13576" width="4.42578125" style="1" customWidth="1"/>
    <col min="13577" max="13577" width="11.85546875" style="1" customWidth="1"/>
    <col min="13578" max="13824" width="9.140625" style="1"/>
    <col min="13825" max="13825" width="5" style="1" customWidth="1"/>
    <col min="13826" max="13826" width="74.85546875" style="1" customWidth="1"/>
    <col min="13827" max="13827" width="5.28515625" style="1" customWidth="1"/>
    <col min="13828" max="13828" width="6.28515625" style="1" bestFit="1" customWidth="1"/>
    <col min="13829" max="13829" width="3.5703125" style="1" customWidth="1"/>
    <col min="13830" max="13830" width="9.5703125" style="1" customWidth="1"/>
    <col min="13831" max="13831" width="6" style="1" customWidth="1"/>
    <col min="13832" max="13832" width="4.42578125" style="1" customWidth="1"/>
    <col min="13833" max="13833" width="11.85546875" style="1" customWidth="1"/>
    <col min="13834" max="14080" width="9.140625" style="1"/>
    <col min="14081" max="14081" width="5" style="1" customWidth="1"/>
    <col min="14082" max="14082" width="74.85546875" style="1" customWidth="1"/>
    <col min="14083" max="14083" width="5.28515625" style="1" customWidth="1"/>
    <col min="14084" max="14084" width="6.28515625" style="1" bestFit="1" customWidth="1"/>
    <col min="14085" max="14085" width="3.5703125" style="1" customWidth="1"/>
    <col min="14086" max="14086" width="9.5703125" style="1" customWidth="1"/>
    <col min="14087" max="14087" width="6" style="1" customWidth="1"/>
    <col min="14088" max="14088" width="4.42578125" style="1" customWidth="1"/>
    <col min="14089" max="14089" width="11.85546875" style="1" customWidth="1"/>
    <col min="14090" max="14336" width="9.140625" style="1"/>
    <col min="14337" max="14337" width="5" style="1" customWidth="1"/>
    <col min="14338" max="14338" width="74.85546875" style="1" customWidth="1"/>
    <col min="14339" max="14339" width="5.28515625" style="1" customWidth="1"/>
    <col min="14340" max="14340" width="6.28515625" style="1" bestFit="1" customWidth="1"/>
    <col min="14341" max="14341" width="3.5703125" style="1" customWidth="1"/>
    <col min="14342" max="14342" width="9.5703125" style="1" customWidth="1"/>
    <col min="14343" max="14343" width="6" style="1" customWidth="1"/>
    <col min="14344" max="14344" width="4.42578125" style="1" customWidth="1"/>
    <col min="14345" max="14345" width="11.85546875" style="1" customWidth="1"/>
    <col min="14346" max="14592" width="9.140625" style="1"/>
    <col min="14593" max="14593" width="5" style="1" customWidth="1"/>
    <col min="14594" max="14594" width="74.85546875" style="1" customWidth="1"/>
    <col min="14595" max="14595" width="5.28515625" style="1" customWidth="1"/>
    <col min="14596" max="14596" width="6.28515625" style="1" bestFit="1" customWidth="1"/>
    <col min="14597" max="14597" width="3.5703125" style="1" customWidth="1"/>
    <col min="14598" max="14598" width="9.5703125" style="1" customWidth="1"/>
    <col min="14599" max="14599" width="6" style="1" customWidth="1"/>
    <col min="14600" max="14600" width="4.42578125" style="1" customWidth="1"/>
    <col min="14601" max="14601" width="11.85546875" style="1" customWidth="1"/>
    <col min="14602" max="14848" width="9.140625" style="1"/>
    <col min="14849" max="14849" width="5" style="1" customWidth="1"/>
    <col min="14850" max="14850" width="74.85546875" style="1" customWidth="1"/>
    <col min="14851" max="14851" width="5.28515625" style="1" customWidth="1"/>
    <col min="14852" max="14852" width="6.28515625" style="1" bestFit="1" customWidth="1"/>
    <col min="14853" max="14853" width="3.5703125" style="1" customWidth="1"/>
    <col min="14854" max="14854" width="9.5703125" style="1" customWidth="1"/>
    <col min="14855" max="14855" width="6" style="1" customWidth="1"/>
    <col min="14856" max="14856" width="4.42578125" style="1" customWidth="1"/>
    <col min="14857" max="14857" width="11.85546875" style="1" customWidth="1"/>
    <col min="14858" max="15104" width="9.140625" style="1"/>
    <col min="15105" max="15105" width="5" style="1" customWidth="1"/>
    <col min="15106" max="15106" width="74.85546875" style="1" customWidth="1"/>
    <col min="15107" max="15107" width="5.28515625" style="1" customWidth="1"/>
    <col min="15108" max="15108" width="6.28515625" style="1" bestFit="1" customWidth="1"/>
    <col min="15109" max="15109" width="3.5703125" style="1" customWidth="1"/>
    <col min="15110" max="15110" width="9.5703125" style="1" customWidth="1"/>
    <col min="15111" max="15111" width="6" style="1" customWidth="1"/>
    <col min="15112" max="15112" width="4.42578125" style="1" customWidth="1"/>
    <col min="15113" max="15113" width="11.85546875" style="1" customWidth="1"/>
    <col min="15114" max="15360" width="9.140625" style="1"/>
    <col min="15361" max="15361" width="5" style="1" customWidth="1"/>
    <col min="15362" max="15362" width="74.85546875" style="1" customWidth="1"/>
    <col min="15363" max="15363" width="5.28515625" style="1" customWidth="1"/>
    <col min="15364" max="15364" width="6.28515625" style="1" bestFit="1" customWidth="1"/>
    <col min="15365" max="15365" width="3.5703125" style="1" customWidth="1"/>
    <col min="15366" max="15366" width="9.5703125" style="1" customWidth="1"/>
    <col min="15367" max="15367" width="6" style="1" customWidth="1"/>
    <col min="15368" max="15368" width="4.42578125" style="1" customWidth="1"/>
    <col min="15369" max="15369" width="11.85546875" style="1" customWidth="1"/>
    <col min="15370" max="15616" width="9.140625" style="1"/>
    <col min="15617" max="15617" width="5" style="1" customWidth="1"/>
    <col min="15618" max="15618" width="74.85546875" style="1" customWidth="1"/>
    <col min="15619" max="15619" width="5.28515625" style="1" customWidth="1"/>
    <col min="15620" max="15620" width="6.28515625" style="1" bestFit="1" customWidth="1"/>
    <col min="15621" max="15621" width="3.5703125" style="1" customWidth="1"/>
    <col min="15622" max="15622" width="9.5703125" style="1" customWidth="1"/>
    <col min="15623" max="15623" width="6" style="1" customWidth="1"/>
    <col min="15624" max="15624" width="4.42578125" style="1" customWidth="1"/>
    <col min="15625" max="15625" width="11.85546875" style="1" customWidth="1"/>
    <col min="15626" max="15872" width="9.140625" style="1"/>
    <col min="15873" max="15873" width="5" style="1" customWidth="1"/>
    <col min="15874" max="15874" width="74.85546875" style="1" customWidth="1"/>
    <col min="15875" max="15875" width="5.28515625" style="1" customWidth="1"/>
    <col min="15876" max="15876" width="6.28515625" style="1" bestFit="1" customWidth="1"/>
    <col min="15877" max="15877" width="3.5703125" style="1" customWidth="1"/>
    <col min="15878" max="15878" width="9.5703125" style="1" customWidth="1"/>
    <col min="15879" max="15879" width="6" style="1" customWidth="1"/>
    <col min="15880" max="15880" width="4.42578125" style="1" customWidth="1"/>
    <col min="15881" max="15881" width="11.85546875" style="1" customWidth="1"/>
    <col min="15882" max="16128" width="9.140625" style="1"/>
    <col min="16129" max="16129" width="5" style="1" customWidth="1"/>
    <col min="16130" max="16130" width="74.85546875" style="1" customWidth="1"/>
    <col min="16131" max="16131" width="5.28515625" style="1" customWidth="1"/>
    <col min="16132" max="16132" width="6.28515625" style="1" bestFit="1" customWidth="1"/>
    <col min="16133" max="16133" width="3.5703125" style="1" customWidth="1"/>
    <col min="16134" max="16134" width="9.5703125" style="1" customWidth="1"/>
    <col min="16135" max="16135" width="6" style="1" customWidth="1"/>
    <col min="16136" max="16136" width="4.42578125" style="1" customWidth="1"/>
    <col min="16137" max="16137" width="11.85546875" style="1" customWidth="1"/>
    <col min="16138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66.75" customHeight="1" thickBot="1">
      <c r="A2" s="45" t="s">
        <v>89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44.25" customHeight="1">
      <c r="A5" s="10">
        <v>1</v>
      </c>
      <c r="B5" s="11" t="s">
        <v>9</v>
      </c>
      <c r="C5" s="8">
        <v>98</v>
      </c>
      <c r="D5" s="8" t="s">
        <v>10</v>
      </c>
      <c r="E5" s="13" t="s">
        <v>11</v>
      </c>
      <c r="F5" s="12">
        <v>910</v>
      </c>
      <c r="G5" s="8" t="s">
        <v>12</v>
      </c>
      <c r="H5" s="22" t="s">
        <v>13</v>
      </c>
      <c r="I5" s="15">
        <f t="shared" ref="I5:I12" si="0">C5*F5</f>
        <v>89180</v>
      </c>
    </row>
    <row r="6" spans="1:9" ht="56.25">
      <c r="A6" s="10">
        <v>2</v>
      </c>
      <c r="B6" s="11" t="s">
        <v>65</v>
      </c>
      <c r="C6" s="8">
        <v>35</v>
      </c>
      <c r="D6" s="8" t="s">
        <v>10</v>
      </c>
      <c r="E6" s="13" t="s">
        <v>11</v>
      </c>
      <c r="F6" s="12">
        <v>742</v>
      </c>
      <c r="G6" s="8" t="s">
        <v>12</v>
      </c>
      <c r="H6" s="22" t="s">
        <v>13</v>
      </c>
      <c r="I6" s="15">
        <f t="shared" si="0"/>
        <v>25970</v>
      </c>
    </row>
    <row r="7" spans="1:9" ht="56.25">
      <c r="A7" s="10">
        <v>3</v>
      </c>
      <c r="B7" s="11" t="s">
        <v>66</v>
      </c>
      <c r="C7" s="8">
        <v>250</v>
      </c>
      <c r="D7" s="8" t="s">
        <v>17</v>
      </c>
      <c r="E7" s="13" t="s">
        <v>11</v>
      </c>
      <c r="F7" s="12">
        <v>171</v>
      </c>
      <c r="G7" s="8" t="s">
        <v>18</v>
      </c>
      <c r="H7" s="22" t="s">
        <v>13</v>
      </c>
      <c r="I7" s="15">
        <f t="shared" si="0"/>
        <v>42750</v>
      </c>
    </row>
    <row r="8" spans="1:9" ht="21.75" customHeight="1">
      <c r="A8" s="10">
        <v>4</v>
      </c>
      <c r="B8" s="11" t="s">
        <v>20</v>
      </c>
      <c r="C8" s="8">
        <v>161</v>
      </c>
      <c r="D8" s="8" t="s">
        <v>21</v>
      </c>
      <c r="E8" s="13" t="s">
        <v>11</v>
      </c>
      <c r="F8" s="12">
        <v>54</v>
      </c>
      <c r="G8" s="8" t="s">
        <v>22</v>
      </c>
      <c r="H8" s="22" t="s">
        <v>13</v>
      </c>
      <c r="I8" s="16">
        <f t="shared" si="0"/>
        <v>8694</v>
      </c>
    </row>
    <row r="9" spans="1:9" ht="18.75" customHeight="1">
      <c r="A9" s="10">
        <v>5</v>
      </c>
      <c r="B9" s="11" t="s">
        <v>23</v>
      </c>
      <c r="C9" s="8">
        <v>35</v>
      </c>
      <c r="D9" s="8" t="s">
        <v>21</v>
      </c>
      <c r="E9" s="13" t="s">
        <v>11</v>
      </c>
      <c r="F9" s="12">
        <v>80</v>
      </c>
      <c r="G9" s="8" t="s">
        <v>22</v>
      </c>
      <c r="H9" s="22" t="s">
        <v>13</v>
      </c>
      <c r="I9" s="16">
        <f t="shared" si="0"/>
        <v>2800</v>
      </c>
    </row>
    <row r="10" spans="1:9" ht="18.75" customHeight="1">
      <c r="A10" s="10">
        <v>6</v>
      </c>
      <c r="B10" s="11" t="s">
        <v>67</v>
      </c>
      <c r="C10" s="8">
        <v>1</v>
      </c>
      <c r="D10" s="8" t="s">
        <v>21</v>
      </c>
      <c r="E10" s="13" t="s">
        <v>11</v>
      </c>
      <c r="F10" s="12">
        <v>162</v>
      </c>
      <c r="G10" s="8" t="s">
        <v>22</v>
      </c>
      <c r="H10" s="22" t="s">
        <v>13</v>
      </c>
      <c r="I10" s="16">
        <f t="shared" si="0"/>
        <v>162</v>
      </c>
    </row>
    <row r="11" spans="1:9" ht="15.75" customHeight="1">
      <c r="A11" s="10">
        <v>7</v>
      </c>
      <c r="B11" s="11" t="s">
        <v>24</v>
      </c>
      <c r="C11" s="8">
        <v>34</v>
      </c>
      <c r="D11" s="8" t="s">
        <v>21</v>
      </c>
      <c r="E11" s="13" t="s">
        <v>11</v>
      </c>
      <c r="F11" s="12">
        <v>70</v>
      </c>
      <c r="G11" s="8" t="s">
        <v>22</v>
      </c>
      <c r="H11" s="22" t="s">
        <v>13</v>
      </c>
      <c r="I11" s="15">
        <f t="shared" si="0"/>
        <v>2380</v>
      </c>
    </row>
    <row r="12" spans="1:9" ht="21.75" customHeight="1">
      <c r="A12" s="10">
        <v>8</v>
      </c>
      <c r="B12" s="11" t="s">
        <v>25</v>
      </c>
      <c r="C12" s="8">
        <v>136</v>
      </c>
      <c r="D12" s="8" t="s">
        <v>21</v>
      </c>
      <c r="E12" s="13" t="s">
        <v>11</v>
      </c>
      <c r="F12" s="12">
        <v>72</v>
      </c>
      <c r="G12" s="8" t="s">
        <v>22</v>
      </c>
      <c r="H12" s="22" t="s">
        <v>13</v>
      </c>
      <c r="I12" s="15">
        <f t="shared" si="0"/>
        <v>9792</v>
      </c>
    </row>
    <row r="13" spans="1:9" ht="37.5">
      <c r="A13" s="10">
        <v>9</v>
      </c>
      <c r="B13" s="11" t="s">
        <v>26</v>
      </c>
      <c r="C13" s="8">
        <v>44</v>
      </c>
      <c r="D13" s="8" t="s">
        <v>21</v>
      </c>
      <c r="E13" s="13" t="s">
        <v>11</v>
      </c>
      <c r="F13" s="12">
        <v>916</v>
      </c>
      <c r="G13" s="8" t="s">
        <v>22</v>
      </c>
      <c r="H13" s="22" t="s">
        <v>13</v>
      </c>
      <c r="I13" s="16">
        <f>C13*F13</f>
        <v>40304</v>
      </c>
    </row>
    <row r="14" spans="1:9" ht="37.5">
      <c r="A14" s="10">
        <v>10</v>
      </c>
      <c r="B14" s="11" t="s">
        <v>27</v>
      </c>
      <c r="C14" s="8">
        <v>5</v>
      </c>
      <c r="D14" s="8" t="s">
        <v>21</v>
      </c>
      <c r="E14" s="13" t="s">
        <v>11</v>
      </c>
      <c r="F14" s="12">
        <v>2456</v>
      </c>
      <c r="G14" s="8" t="s">
        <v>22</v>
      </c>
      <c r="H14" s="22" t="s">
        <v>13</v>
      </c>
      <c r="I14" s="15">
        <f>C14*F14</f>
        <v>12280</v>
      </c>
    </row>
    <row r="15" spans="1:9" ht="42.6" customHeight="1">
      <c r="A15" s="10">
        <v>11</v>
      </c>
      <c r="B15" s="11" t="s">
        <v>68</v>
      </c>
      <c r="C15" s="8">
        <v>4</v>
      </c>
      <c r="D15" s="8" t="s">
        <v>21</v>
      </c>
      <c r="E15" s="13" t="s">
        <v>11</v>
      </c>
      <c r="F15" s="12">
        <v>5521</v>
      </c>
      <c r="G15" s="8" t="s">
        <v>22</v>
      </c>
      <c r="H15" s="22" t="s">
        <v>13</v>
      </c>
      <c r="I15" s="15">
        <f>C15*F15</f>
        <v>22084</v>
      </c>
    </row>
    <row r="16" spans="1:9" ht="49.9" customHeight="1">
      <c r="A16" s="10">
        <v>12</v>
      </c>
      <c r="B16" s="11" t="s">
        <v>69</v>
      </c>
      <c r="C16" s="8">
        <v>2</v>
      </c>
      <c r="D16" s="8" t="s">
        <v>21</v>
      </c>
      <c r="E16" s="13" t="s">
        <v>11</v>
      </c>
      <c r="F16" s="12">
        <v>1054</v>
      </c>
      <c r="G16" s="8" t="s">
        <v>22</v>
      </c>
      <c r="H16" s="22" t="s">
        <v>13</v>
      </c>
      <c r="I16" s="15">
        <f>C16*F16</f>
        <v>2108</v>
      </c>
    </row>
    <row r="17" spans="1:9" ht="56.25">
      <c r="A17" s="10">
        <v>13</v>
      </c>
      <c r="B17" s="11" t="s">
        <v>70</v>
      </c>
      <c r="C17" s="8">
        <v>47</v>
      </c>
      <c r="D17" s="8" t="s">
        <v>17</v>
      </c>
      <c r="E17" s="13" t="s">
        <v>11</v>
      </c>
      <c r="F17" s="12">
        <v>428</v>
      </c>
      <c r="G17" s="8" t="s">
        <v>18</v>
      </c>
      <c r="H17" s="22" t="s">
        <v>13</v>
      </c>
      <c r="I17" s="15">
        <f>C17*F17</f>
        <v>20116</v>
      </c>
    </row>
    <row r="18" spans="1:9" ht="38.25" thickBot="1">
      <c r="A18" s="10">
        <v>14</v>
      </c>
      <c r="B18" s="17" t="s">
        <v>29</v>
      </c>
      <c r="C18" s="8">
        <v>3</v>
      </c>
      <c r="D18" s="8" t="s">
        <v>21</v>
      </c>
      <c r="E18" s="13" t="s">
        <v>11</v>
      </c>
      <c r="F18" s="12">
        <v>999</v>
      </c>
      <c r="G18" s="8" t="s">
        <v>22</v>
      </c>
      <c r="H18" s="32" t="s">
        <v>13</v>
      </c>
      <c r="I18" s="8">
        <f>F18*C18</f>
        <v>2997</v>
      </c>
    </row>
    <row r="19" spans="1:9" ht="19.5" thickBot="1">
      <c r="A19" s="8"/>
      <c r="B19" s="18"/>
      <c r="C19" s="8"/>
      <c r="D19" s="46" t="s">
        <v>33</v>
      </c>
      <c r="E19" s="46"/>
      <c r="F19" s="46"/>
      <c r="G19" s="46"/>
      <c r="H19" s="33" t="s">
        <v>13</v>
      </c>
      <c r="I19" s="20">
        <f>SUM(I5:I18)</f>
        <v>281617</v>
      </c>
    </row>
    <row r="20" spans="1:9" ht="18.75">
      <c r="A20" s="8"/>
      <c r="B20" s="9" t="s">
        <v>71</v>
      </c>
      <c r="C20" s="8"/>
      <c r="D20" s="8"/>
      <c r="E20" s="8"/>
      <c r="F20" s="12"/>
      <c r="G20" s="8"/>
      <c r="H20" s="13"/>
      <c r="I20" s="8"/>
    </row>
    <row r="21" spans="1:9" ht="46.5" customHeight="1">
      <c r="A21" s="21">
        <v>1</v>
      </c>
      <c r="B21" s="17" t="s">
        <v>43</v>
      </c>
      <c r="C21" s="8">
        <v>36</v>
      </c>
      <c r="D21" s="8" t="s">
        <v>21</v>
      </c>
      <c r="E21" s="8" t="s">
        <v>11</v>
      </c>
      <c r="F21" s="12">
        <v>3500</v>
      </c>
      <c r="G21" s="8" t="s">
        <v>22</v>
      </c>
      <c r="H21" s="22" t="s">
        <v>13</v>
      </c>
      <c r="I21" s="8">
        <f>F21*C21</f>
        <v>126000</v>
      </c>
    </row>
    <row r="22" spans="1:9" ht="18.75">
      <c r="A22" s="21">
        <v>2</v>
      </c>
      <c r="B22" s="11" t="s">
        <v>72</v>
      </c>
      <c r="C22" s="8">
        <v>41</v>
      </c>
      <c r="D22" s="8" t="s">
        <v>21</v>
      </c>
      <c r="E22" s="13" t="s">
        <v>11</v>
      </c>
      <c r="F22" s="12">
        <v>407</v>
      </c>
      <c r="G22" s="13" t="s">
        <v>22</v>
      </c>
      <c r="H22" s="22" t="s">
        <v>13</v>
      </c>
      <c r="I22" s="13">
        <f>F22*C22</f>
        <v>16687</v>
      </c>
    </row>
    <row r="23" spans="1:9" ht="37.5">
      <c r="A23" s="21">
        <v>3</v>
      </c>
      <c r="B23" s="11" t="s">
        <v>36</v>
      </c>
      <c r="C23" s="8">
        <v>36</v>
      </c>
      <c r="D23" s="8" t="s">
        <v>21</v>
      </c>
      <c r="E23" s="8" t="s">
        <v>11</v>
      </c>
      <c r="F23" s="12">
        <v>5262</v>
      </c>
      <c r="G23" s="8" t="s">
        <v>22</v>
      </c>
      <c r="H23" s="22" t="s">
        <v>13</v>
      </c>
      <c r="I23" s="8">
        <f>F23*C23</f>
        <v>189432</v>
      </c>
    </row>
    <row r="24" spans="1:9" ht="22.5" customHeight="1">
      <c r="A24" s="21">
        <v>4</v>
      </c>
      <c r="B24" s="11" t="s">
        <v>73</v>
      </c>
      <c r="C24" s="8">
        <f>C23</f>
        <v>36</v>
      </c>
      <c r="D24" s="8" t="s">
        <v>21</v>
      </c>
      <c r="E24" s="8" t="s">
        <v>11</v>
      </c>
      <c r="F24" s="12">
        <v>354.64</v>
      </c>
      <c r="G24" s="8" t="s">
        <v>22</v>
      </c>
      <c r="H24" s="22" t="s">
        <v>13</v>
      </c>
      <c r="I24" s="15">
        <f>F24*C24</f>
        <v>12767.039999999999</v>
      </c>
    </row>
    <row r="25" spans="1:9" ht="37.5">
      <c r="A25" s="21">
        <v>5</v>
      </c>
      <c r="B25" s="11" t="s">
        <v>74</v>
      </c>
      <c r="C25" s="8">
        <f>C24</f>
        <v>36</v>
      </c>
      <c r="D25" s="8" t="s">
        <v>21</v>
      </c>
      <c r="E25" s="8" t="s">
        <v>11</v>
      </c>
      <c r="F25" s="12">
        <v>236.94</v>
      </c>
      <c r="G25" s="8" t="s">
        <v>22</v>
      </c>
      <c r="H25" s="22" t="s">
        <v>13</v>
      </c>
      <c r="I25" s="8">
        <f>F25*C25</f>
        <v>8529.84</v>
      </c>
    </row>
    <row r="26" spans="1:9" ht="37.5">
      <c r="A26" s="21">
        <v>6</v>
      </c>
      <c r="B26" s="11" t="s">
        <v>75</v>
      </c>
      <c r="C26" s="8">
        <v>18</v>
      </c>
      <c r="D26" s="8" t="s">
        <v>21</v>
      </c>
      <c r="E26" s="8" t="s">
        <v>11</v>
      </c>
      <c r="F26" s="12">
        <v>609.84</v>
      </c>
      <c r="G26" s="8" t="s">
        <v>22</v>
      </c>
      <c r="H26" s="22" t="s">
        <v>13</v>
      </c>
      <c r="I26" s="23">
        <f>C26*F26</f>
        <v>10977.12</v>
      </c>
    </row>
    <row r="27" spans="1:9" ht="39" customHeight="1">
      <c r="A27" s="21">
        <v>7</v>
      </c>
      <c r="B27" s="11" t="s">
        <v>76</v>
      </c>
      <c r="C27" s="8">
        <v>31</v>
      </c>
      <c r="D27" s="8" t="s">
        <v>21</v>
      </c>
      <c r="E27" s="8" t="s">
        <v>11</v>
      </c>
      <c r="F27" s="12">
        <v>385</v>
      </c>
      <c r="G27" s="8" t="s">
        <v>22</v>
      </c>
      <c r="H27" s="22" t="s">
        <v>13</v>
      </c>
      <c r="I27" s="23">
        <f>C27*F27</f>
        <v>11935</v>
      </c>
    </row>
    <row r="28" spans="1:9" ht="37.5">
      <c r="A28" s="21">
        <v>8</v>
      </c>
      <c r="B28" s="11" t="s">
        <v>77</v>
      </c>
      <c r="C28" s="8">
        <v>7</v>
      </c>
      <c r="D28" s="8" t="s">
        <v>21</v>
      </c>
      <c r="E28" s="8" t="s">
        <v>11</v>
      </c>
      <c r="F28" s="12">
        <v>1950</v>
      </c>
      <c r="G28" s="8" t="s">
        <v>22</v>
      </c>
      <c r="H28" s="22" t="s">
        <v>13</v>
      </c>
      <c r="I28" s="23">
        <f>C28*F28</f>
        <v>13650</v>
      </c>
    </row>
    <row r="29" spans="1:9" ht="38.25" thickBot="1">
      <c r="A29" s="21">
        <v>9</v>
      </c>
      <c r="B29" s="11" t="s">
        <v>78</v>
      </c>
      <c r="C29" s="8">
        <v>4</v>
      </c>
      <c r="D29" s="8" t="s">
        <v>21</v>
      </c>
      <c r="E29" s="8" t="s">
        <v>11</v>
      </c>
      <c r="F29" s="12">
        <v>802</v>
      </c>
      <c r="G29" s="8" t="s">
        <v>22</v>
      </c>
      <c r="H29" s="32" t="s">
        <v>13</v>
      </c>
      <c r="I29" s="34">
        <f>F29*C29</f>
        <v>3208</v>
      </c>
    </row>
    <row r="30" spans="1:9" ht="19.5" thickBot="1">
      <c r="A30" s="8"/>
      <c r="B30" s="11"/>
      <c r="C30" s="8"/>
      <c r="D30" s="46" t="s">
        <v>47</v>
      </c>
      <c r="E30" s="46"/>
      <c r="F30" s="46"/>
      <c r="G30" s="46"/>
      <c r="H30" s="35" t="s">
        <v>48</v>
      </c>
      <c r="I30" s="20">
        <f>SUM(I21:I29)</f>
        <v>393186</v>
      </c>
    </row>
    <row r="31" spans="1:9" ht="18.75">
      <c r="A31" s="8"/>
      <c r="B31" s="44" t="s">
        <v>49</v>
      </c>
      <c r="C31" s="44"/>
      <c r="D31" s="44"/>
      <c r="E31" s="44"/>
      <c r="F31" s="44"/>
      <c r="G31" s="44"/>
      <c r="H31" s="44"/>
      <c r="I31" s="44"/>
    </row>
    <row r="32" spans="1:9" ht="18.75">
      <c r="A32" s="8"/>
      <c r="B32" s="28" t="s">
        <v>50</v>
      </c>
      <c r="C32" s="27" t="s">
        <v>13</v>
      </c>
      <c r="D32" s="47"/>
      <c r="E32" s="48"/>
      <c r="F32" s="12"/>
      <c r="G32" s="8"/>
      <c r="H32" s="8"/>
      <c r="I32" s="8"/>
    </row>
    <row r="33" spans="1:9" ht="19.5" thickBot="1">
      <c r="A33" s="8"/>
      <c r="B33" s="28" t="s">
        <v>51</v>
      </c>
      <c r="C33" s="29" t="s">
        <v>13</v>
      </c>
      <c r="D33" s="38"/>
      <c r="E33" s="39"/>
      <c r="F33" s="12"/>
      <c r="G33" s="8"/>
      <c r="H33" s="8"/>
      <c r="I33" s="8"/>
    </row>
    <row r="34" spans="1:9" ht="19.5" thickBot="1">
      <c r="A34" s="8"/>
      <c r="B34" s="19" t="s">
        <v>52</v>
      </c>
      <c r="C34" s="27" t="s">
        <v>13</v>
      </c>
      <c r="D34" s="40"/>
      <c r="E34" s="41"/>
      <c r="F34" s="12"/>
      <c r="G34" s="8"/>
      <c r="H34" s="8"/>
      <c r="I34" s="8"/>
    </row>
    <row r="35" spans="1:9" ht="18" customHeight="1">
      <c r="A35" s="8"/>
      <c r="B35" s="19" t="s">
        <v>53</v>
      </c>
      <c r="C35" s="27" t="s">
        <v>13</v>
      </c>
      <c r="D35" s="42"/>
      <c r="E35" s="43"/>
      <c r="F35" s="12"/>
      <c r="G35" s="8"/>
      <c r="H35" s="8"/>
      <c r="I35" s="8"/>
    </row>
    <row r="36" spans="1:9" ht="18" customHeight="1">
      <c r="A36" s="8"/>
      <c r="B36" s="8"/>
      <c r="C36" s="8"/>
      <c r="D36" s="34"/>
      <c r="E36" s="34"/>
      <c r="F36" s="12"/>
      <c r="G36" s="8"/>
      <c r="H36" s="8"/>
      <c r="I36" s="8"/>
    </row>
    <row r="37" spans="1:9" ht="18.75">
      <c r="A37" s="8"/>
      <c r="B37" s="8"/>
      <c r="C37" s="8"/>
      <c r="D37" s="8"/>
      <c r="E37" s="8"/>
      <c r="F37" s="12"/>
      <c r="G37" s="8"/>
      <c r="H37" s="8"/>
      <c r="I37" s="8"/>
    </row>
    <row r="38" spans="1:9" ht="18" customHeight="1">
      <c r="B38" s="31" t="s">
        <v>54</v>
      </c>
      <c r="D38" s="30"/>
      <c r="E38" s="30"/>
      <c r="F38" s="30"/>
      <c r="G38" s="30"/>
      <c r="H38" s="30"/>
      <c r="I38" s="30"/>
    </row>
    <row r="39" spans="1:9" ht="18.75">
      <c r="B39" s="36"/>
      <c r="D39" s="30"/>
      <c r="E39" s="30"/>
      <c r="F39" s="30"/>
      <c r="G39" s="30"/>
      <c r="H39" s="30"/>
      <c r="I39" s="30"/>
    </row>
    <row r="40" spans="1:9" ht="18.75">
      <c r="D40" s="30"/>
      <c r="E40" s="30"/>
      <c r="F40" s="30"/>
      <c r="G40" s="30"/>
      <c r="H40" s="30"/>
      <c r="I40" s="30"/>
    </row>
  </sheetData>
  <mergeCells count="9">
    <mergeCell ref="D33:E33"/>
    <mergeCell ref="D34:E34"/>
    <mergeCell ref="D35:E35"/>
    <mergeCell ref="A1:I1"/>
    <mergeCell ref="A2:I2"/>
    <mergeCell ref="D19:G19"/>
    <mergeCell ref="D30:G30"/>
    <mergeCell ref="B31:I31"/>
    <mergeCell ref="D32:E32"/>
  </mergeCells>
  <pageMargins left="0.75" right="0.5" top="0.25" bottom="0.5" header="0.25" footer="0.25"/>
  <pageSetup paperSize="9" scale="70" orientation="portrait" errors="blank" horizontalDpi="360" verticalDpi="36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4"/>
  <sheetViews>
    <sheetView workbookViewId="0">
      <selection activeCell="B8" sqref="B8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3.57031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10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10" ht="75" customHeight="1" thickBot="1">
      <c r="A2" s="49" t="s">
        <v>106</v>
      </c>
      <c r="B2" s="49"/>
      <c r="C2" s="49"/>
      <c r="D2" s="49"/>
      <c r="E2" s="49"/>
      <c r="F2" s="49"/>
      <c r="G2" s="49"/>
      <c r="H2" s="49"/>
      <c r="I2" s="49"/>
      <c r="J2" s="36"/>
    </row>
    <row r="3" spans="1:10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10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10" ht="37.5" customHeight="1">
      <c r="A5" s="10">
        <v>1</v>
      </c>
      <c r="B5" s="11" t="s">
        <v>9</v>
      </c>
      <c r="C5" s="8">
        <v>178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161980</v>
      </c>
    </row>
    <row r="6" spans="1:10" ht="37.5">
      <c r="A6" s="10">
        <v>2</v>
      </c>
      <c r="B6" s="11" t="s">
        <v>14</v>
      </c>
      <c r="C6" s="8">
        <v>33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24486</v>
      </c>
    </row>
    <row r="7" spans="1:10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10" ht="56.25">
      <c r="A8" s="10">
        <v>4</v>
      </c>
      <c r="B8" s="11" t="s">
        <v>16</v>
      </c>
      <c r="C8" s="8">
        <v>390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66690</v>
      </c>
    </row>
    <row r="9" spans="1:10" ht="56.25">
      <c r="A9" s="10">
        <v>5</v>
      </c>
      <c r="B9" s="11" t="s">
        <v>19</v>
      </c>
      <c r="C9" s="8">
        <v>50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15250</v>
      </c>
    </row>
    <row r="10" spans="1:10" ht="21.75" customHeight="1">
      <c r="A10" s="10">
        <v>6</v>
      </c>
      <c r="B10" s="11" t="s">
        <v>20</v>
      </c>
      <c r="C10" s="8">
        <f>C5</f>
        <v>178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9612</v>
      </c>
    </row>
    <row r="11" spans="1:10" ht="18.75" customHeight="1">
      <c r="A11" s="10">
        <v>7</v>
      </c>
      <c r="B11" s="11" t="s">
        <v>23</v>
      </c>
      <c r="C11" s="8">
        <f>C6</f>
        <v>33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2640</v>
      </c>
    </row>
    <row r="12" spans="1:10" ht="15.75" customHeight="1">
      <c r="A12" s="10">
        <v>8</v>
      </c>
      <c r="B12" s="11" t="s">
        <v>24</v>
      </c>
      <c r="C12" s="8">
        <v>39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2730</v>
      </c>
    </row>
    <row r="13" spans="1:10" ht="21.75" customHeight="1">
      <c r="A13" s="10">
        <v>9</v>
      </c>
      <c r="B13" s="11" t="s">
        <v>25</v>
      </c>
      <c r="C13" s="8">
        <v>149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10728</v>
      </c>
    </row>
    <row r="14" spans="1:10" ht="37.5">
      <c r="A14" s="10">
        <v>10</v>
      </c>
      <c r="B14" s="11" t="s">
        <v>26</v>
      </c>
      <c r="C14" s="8">
        <v>34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31144</v>
      </c>
    </row>
    <row r="15" spans="1:10" ht="37.5">
      <c r="A15" s="10">
        <v>11</v>
      </c>
      <c r="B15" s="11" t="s">
        <v>27</v>
      </c>
      <c r="C15" s="8">
        <v>4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9824</v>
      </c>
    </row>
    <row r="16" spans="1:10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12" customFormat="1" ht="37.5">
      <c r="A17" s="10">
        <v>13</v>
      </c>
      <c r="B17" s="17" t="s">
        <v>29</v>
      </c>
      <c r="C17" s="8">
        <v>3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2997</v>
      </c>
    </row>
    <row r="18" spans="1:12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12" customFormat="1" ht="55.15" customHeight="1">
      <c r="A19" s="10"/>
      <c r="B19" s="11" t="s">
        <v>81</v>
      </c>
      <c r="C19" s="37">
        <v>52</v>
      </c>
      <c r="D19" s="8" t="s">
        <v>17</v>
      </c>
      <c r="E19" s="8" t="s">
        <v>11</v>
      </c>
      <c r="F19" s="12">
        <v>605</v>
      </c>
      <c r="G19" s="13" t="s">
        <v>18</v>
      </c>
      <c r="H19" s="8" t="s">
        <v>13</v>
      </c>
      <c r="I19" s="15">
        <f>C19*F19</f>
        <v>31460</v>
      </c>
      <c r="J19" s="13"/>
      <c r="K19" s="14"/>
      <c r="L19" s="15"/>
    </row>
    <row r="20" spans="1:12" ht="57" thickBot="1">
      <c r="A20" s="10">
        <v>15</v>
      </c>
      <c r="B20" s="11" t="s">
        <v>32</v>
      </c>
      <c r="C20" s="8">
        <v>247</v>
      </c>
      <c r="D20" s="8" t="s">
        <v>17</v>
      </c>
      <c r="E20" s="8" t="s">
        <v>11</v>
      </c>
      <c r="F20" s="12">
        <v>335</v>
      </c>
      <c r="G20" s="13" t="s">
        <v>18</v>
      </c>
      <c r="H20" s="14" t="s">
        <v>13</v>
      </c>
      <c r="I20" s="15">
        <f>C20*F20</f>
        <v>82745</v>
      </c>
    </row>
    <row r="21" spans="1:12" ht="19.5" thickBot="1">
      <c r="A21" s="8"/>
      <c r="B21" s="18"/>
      <c r="C21" s="8"/>
      <c r="D21" s="46" t="s">
        <v>33</v>
      </c>
      <c r="E21" s="46"/>
      <c r="F21" s="46"/>
      <c r="G21" s="46"/>
      <c r="H21" s="19" t="s">
        <v>13</v>
      </c>
      <c r="I21" s="20">
        <f>SUM(I5:I20)</f>
        <v>467562</v>
      </c>
    </row>
    <row r="22" spans="1:12" ht="18.75">
      <c r="A22" s="8"/>
      <c r="B22" s="9" t="s">
        <v>34</v>
      </c>
      <c r="C22" s="8"/>
      <c r="D22" s="8"/>
      <c r="E22" s="8"/>
      <c r="F22" s="12"/>
      <c r="G22" s="8"/>
      <c r="H22" s="8"/>
      <c r="I22" s="8"/>
    </row>
    <row r="23" spans="1:12" ht="18.75">
      <c r="A23" s="21">
        <v>1</v>
      </c>
      <c r="B23" s="11" t="s">
        <v>35</v>
      </c>
      <c r="C23" s="8">
        <v>50</v>
      </c>
      <c r="D23" s="8" t="s">
        <v>21</v>
      </c>
      <c r="E23" s="13" t="s">
        <v>11</v>
      </c>
      <c r="F23" s="12">
        <v>407</v>
      </c>
      <c r="G23" s="13" t="s">
        <v>22</v>
      </c>
      <c r="H23" s="22" t="s">
        <v>13</v>
      </c>
      <c r="I23" s="8">
        <f t="shared" ref="I23:I33" si="1">F23*C23</f>
        <v>20350</v>
      </c>
    </row>
    <row r="24" spans="1:12" ht="37.5">
      <c r="A24" s="21">
        <v>2</v>
      </c>
      <c r="B24" s="11" t="s">
        <v>36</v>
      </c>
      <c r="C24" s="8">
        <v>39</v>
      </c>
      <c r="D24" s="8" t="s">
        <v>21</v>
      </c>
      <c r="E24" s="8" t="s">
        <v>11</v>
      </c>
      <c r="F24" s="12">
        <v>5262</v>
      </c>
      <c r="G24" s="13" t="s">
        <v>22</v>
      </c>
      <c r="H24" s="14" t="s">
        <v>13</v>
      </c>
      <c r="I24" s="8">
        <f t="shared" si="1"/>
        <v>205218</v>
      </c>
    </row>
    <row r="25" spans="1:12" ht="22.5" customHeight="1">
      <c r="A25" s="21">
        <v>3</v>
      </c>
      <c r="B25" s="11" t="s">
        <v>37</v>
      </c>
      <c r="C25" s="8">
        <f>C24</f>
        <v>39</v>
      </c>
      <c r="D25" s="8" t="s">
        <v>21</v>
      </c>
      <c r="E25" s="8" t="s">
        <v>11</v>
      </c>
      <c r="F25" s="12">
        <v>354.64</v>
      </c>
      <c r="G25" s="13" t="s">
        <v>22</v>
      </c>
      <c r="H25" s="14" t="s">
        <v>13</v>
      </c>
      <c r="I25" s="15">
        <f t="shared" si="1"/>
        <v>13830.96</v>
      </c>
    </row>
    <row r="26" spans="1:12" ht="37.5">
      <c r="A26" s="21">
        <v>4</v>
      </c>
      <c r="B26" s="11" t="s">
        <v>38</v>
      </c>
      <c r="C26" s="8">
        <f>C25</f>
        <v>39</v>
      </c>
      <c r="D26" s="8" t="s">
        <v>21</v>
      </c>
      <c r="E26" s="8" t="s">
        <v>11</v>
      </c>
      <c r="F26" s="12">
        <v>236.94</v>
      </c>
      <c r="G26" s="13" t="s">
        <v>22</v>
      </c>
      <c r="H26" s="14" t="s">
        <v>13</v>
      </c>
      <c r="I26" s="15">
        <f t="shared" si="1"/>
        <v>9240.66</v>
      </c>
    </row>
    <row r="27" spans="1:12" ht="37.5">
      <c r="A27" s="21">
        <v>5</v>
      </c>
      <c r="B27" s="11" t="s">
        <v>39</v>
      </c>
      <c r="C27" s="8">
        <v>20</v>
      </c>
      <c r="D27" s="8" t="s">
        <v>21</v>
      </c>
      <c r="E27" s="8" t="s">
        <v>11</v>
      </c>
      <c r="F27" s="12">
        <v>609.84</v>
      </c>
      <c r="G27" s="13" t="s">
        <v>22</v>
      </c>
      <c r="H27" s="14" t="s">
        <v>13</v>
      </c>
      <c r="I27" s="15">
        <f t="shared" si="1"/>
        <v>12196.800000000001</v>
      </c>
    </row>
    <row r="28" spans="1:12" ht="37.5">
      <c r="A28" s="21">
        <v>6</v>
      </c>
      <c r="B28" s="17" t="s">
        <v>40</v>
      </c>
      <c r="C28" s="24">
        <v>13</v>
      </c>
      <c r="D28" s="13" t="s">
        <v>21</v>
      </c>
      <c r="E28" s="13" t="s">
        <v>11</v>
      </c>
      <c r="F28" s="12">
        <v>385</v>
      </c>
      <c r="G28" s="13" t="s">
        <v>22</v>
      </c>
      <c r="H28" s="22" t="s">
        <v>13</v>
      </c>
      <c r="I28" s="13">
        <f t="shared" si="1"/>
        <v>5005</v>
      </c>
    </row>
    <row r="29" spans="1:12" ht="18.75">
      <c r="A29" s="21">
        <v>7</v>
      </c>
      <c r="B29" s="17" t="s">
        <v>41</v>
      </c>
      <c r="C29" s="13">
        <v>2</v>
      </c>
      <c r="D29" s="13" t="s">
        <v>21</v>
      </c>
      <c r="E29" s="13" t="s">
        <v>11</v>
      </c>
      <c r="F29" s="12">
        <v>181</v>
      </c>
      <c r="G29" s="13" t="s">
        <v>22</v>
      </c>
      <c r="H29" s="22" t="s">
        <v>13</v>
      </c>
      <c r="I29" s="13">
        <f t="shared" si="1"/>
        <v>362</v>
      </c>
    </row>
    <row r="30" spans="1:12" ht="37.5">
      <c r="A30" s="21">
        <v>8</v>
      </c>
      <c r="B30" s="17" t="s">
        <v>42</v>
      </c>
      <c r="C30" s="13">
        <v>4</v>
      </c>
      <c r="D30" s="13" t="s">
        <v>21</v>
      </c>
      <c r="E30" s="13" t="s">
        <v>11</v>
      </c>
      <c r="F30" s="12">
        <v>785.4</v>
      </c>
      <c r="G30" s="13" t="s">
        <v>21</v>
      </c>
      <c r="H30" s="22" t="s">
        <v>13</v>
      </c>
      <c r="I30" s="13">
        <f t="shared" si="1"/>
        <v>3141.6</v>
      </c>
    </row>
    <row r="31" spans="1:12" ht="37.5">
      <c r="A31" s="21">
        <v>9</v>
      </c>
      <c r="B31" s="17" t="s">
        <v>43</v>
      </c>
      <c r="C31" s="8">
        <v>57</v>
      </c>
      <c r="D31" s="8" t="s">
        <v>21</v>
      </c>
      <c r="E31" s="8" t="s">
        <v>11</v>
      </c>
      <c r="F31" s="12">
        <v>3500</v>
      </c>
      <c r="G31" s="8" t="s">
        <v>22</v>
      </c>
      <c r="H31" s="14" t="s">
        <v>13</v>
      </c>
      <c r="I31" s="25">
        <f t="shared" si="1"/>
        <v>199500</v>
      </c>
    </row>
    <row r="32" spans="1:12" ht="37.5">
      <c r="A32" s="21">
        <v>10</v>
      </c>
      <c r="B32" s="11" t="s">
        <v>44</v>
      </c>
      <c r="C32" s="8">
        <v>6</v>
      </c>
      <c r="D32" s="8" t="s">
        <v>21</v>
      </c>
      <c r="E32" s="8" t="s">
        <v>11</v>
      </c>
      <c r="F32" s="12">
        <v>1950</v>
      </c>
      <c r="G32" s="13" t="s">
        <v>22</v>
      </c>
      <c r="H32" s="14" t="s">
        <v>13</v>
      </c>
      <c r="I32" s="25">
        <f t="shared" si="1"/>
        <v>11700</v>
      </c>
    </row>
    <row r="33" spans="1:9" customFormat="1" ht="37.5" customHeight="1">
      <c r="A33" s="21">
        <v>11</v>
      </c>
      <c r="B33" s="17" t="s">
        <v>45</v>
      </c>
      <c r="C33" s="8">
        <v>3</v>
      </c>
      <c r="D33" s="8" t="s">
        <v>21</v>
      </c>
      <c r="E33" s="8" t="s">
        <v>11</v>
      </c>
      <c r="F33" s="12">
        <v>274.27</v>
      </c>
      <c r="G33" s="13" t="s">
        <v>22</v>
      </c>
      <c r="H33" s="14" t="s">
        <v>13</v>
      </c>
      <c r="I33" s="26">
        <f t="shared" si="1"/>
        <v>822.81</v>
      </c>
    </row>
    <row r="34" spans="1:9" ht="6" customHeight="1" thickBot="1">
      <c r="A34" s="21"/>
      <c r="B34" s="11"/>
      <c r="C34" s="8"/>
      <c r="D34" s="8"/>
      <c r="E34" s="8"/>
      <c r="F34" s="12"/>
      <c r="G34" s="8"/>
      <c r="H34" s="14"/>
      <c r="I34" s="23"/>
    </row>
    <row r="35" spans="1:9" ht="19.5" thickBot="1">
      <c r="A35" s="8"/>
      <c r="B35" s="11"/>
      <c r="C35" s="8"/>
      <c r="D35" s="46" t="s">
        <v>47</v>
      </c>
      <c r="E35" s="46"/>
      <c r="F35" s="46"/>
      <c r="G35" s="46"/>
      <c r="H35" s="27" t="s">
        <v>48</v>
      </c>
      <c r="I35" s="20">
        <f>SUM(I23:I34)</f>
        <v>481367.82999999996</v>
      </c>
    </row>
    <row r="36" spans="1:9" ht="18.75">
      <c r="A36" s="8"/>
      <c r="B36" s="44" t="s">
        <v>49</v>
      </c>
      <c r="C36" s="44"/>
      <c r="D36" s="44"/>
      <c r="E36" s="44"/>
      <c r="F36" s="44"/>
      <c r="G36" s="44"/>
      <c r="H36" s="44"/>
      <c r="I36" s="44"/>
    </row>
    <row r="37" spans="1:9" ht="18.75">
      <c r="A37" s="8"/>
      <c r="B37" s="28" t="s">
        <v>50</v>
      </c>
      <c r="C37" s="27" t="s">
        <v>13</v>
      </c>
      <c r="D37" s="47"/>
      <c r="E37" s="48"/>
      <c r="F37" s="12"/>
      <c r="G37" s="8"/>
      <c r="H37" s="8"/>
      <c r="I37" s="8"/>
    </row>
    <row r="38" spans="1:9" ht="19.5" thickBot="1">
      <c r="A38" s="8"/>
      <c r="B38" s="28" t="s">
        <v>51</v>
      </c>
      <c r="C38" s="29" t="s">
        <v>13</v>
      </c>
      <c r="D38" s="38"/>
      <c r="E38" s="39"/>
      <c r="F38" s="12"/>
      <c r="G38" s="8"/>
      <c r="H38" s="8"/>
      <c r="I38" s="8"/>
    </row>
    <row r="39" spans="1:9" ht="19.5" thickBot="1">
      <c r="A39" s="8"/>
      <c r="B39" s="19" t="s">
        <v>52</v>
      </c>
      <c r="C39" s="27" t="s">
        <v>13</v>
      </c>
      <c r="D39" s="40"/>
      <c r="E39" s="41"/>
      <c r="F39" s="12"/>
      <c r="G39" s="8"/>
      <c r="H39" s="8"/>
      <c r="I39" s="8"/>
    </row>
    <row r="40" spans="1:9" ht="18" customHeight="1">
      <c r="A40" s="8"/>
      <c r="B40" s="19" t="s">
        <v>53</v>
      </c>
      <c r="C40" s="27" t="s">
        <v>13</v>
      </c>
      <c r="D40" s="42"/>
      <c r="E40" s="43"/>
      <c r="F40" s="12"/>
      <c r="G40" s="8"/>
      <c r="H40" s="8"/>
      <c r="I40" s="8"/>
    </row>
    <row r="41" spans="1:9" ht="18.75">
      <c r="A41" s="8"/>
      <c r="B41" s="8"/>
      <c r="C41" s="8"/>
      <c r="D41" s="8"/>
      <c r="E41" s="8"/>
      <c r="F41" s="12"/>
      <c r="G41" s="8"/>
      <c r="H41" s="8"/>
      <c r="I41" s="8"/>
    </row>
    <row r="42" spans="1:9" ht="18" customHeight="1">
      <c r="D42" s="30"/>
      <c r="E42" s="30"/>
      <c r="F42" s="30"/>
      <c r="G42" s="30"/>
      <c r="H42" s="30"/>
      <c r="I42" s="30"/>
    </row>
    <row r="43" spans="1:9" ht="18.75">
      <c r="B43" s="36"/>
      <c r="D43" s="30"/>
      <c r="E43" s="30"/>
      <c r="F43" s="30"/>
      <c r="G43" s="30"/>
      <c r="H43" s="30"/>
      <c r="I43" s="30"/>
    </row>
    <row r="44" spans="1:9" ht="18.75">
      <c r="B44" s="31" t="s">
        <v>54</v>
      </c>
      <c r="D44" s="30"/>
      <c r="E44" s="30"/>
      <c r="F44" s="30"/>
      <c r="G44" s="30"/>
      <c r="H44" s="30"/>
      <c r="I44" s="30"/>
    </row>
  </sheetData>
  <mergeCells count="9">
    <mergeCell ref="D38:E38"/>
    <mergeCell ref="D39:E39"/>
    <mergeCell ref="D40:E40"/>
    <mergeCell ref="A1:I1"/>
    <mergeCell ref="A2:I2"/>
    <mergeCell ref="D21:G21"/>
    <mergeCell ref="D35:G35"/>
    <mergeCell ref="B36:I36"/>
    <mergeCell ref="D37:E37"/>
  </mergeCells>
  <pageMargins left="0.75" right="0.5" top="0.25" bottom="0.5" header="0.25" footer="0.25"/>
  <pageSetup paperSize="9" scale="71" orientation="portrait" horizontalDpi="360" verticalDpi="360" r:id="rId1"/>
  <headerFooter alignWithMargins="0"/>
  <rowBreaks count="1" manualBreakCount="1">
    <brk id="30" max="8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45"/>
  <sheetViews>
    <sheetView workbookViewId="0">
      <selection activeCell="A3" sqref="A3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88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154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140140</v>
      </c>
    </row>
    <row r="6" spans="1:9" ht="37.5">
      <c r="A6" s="10">
        <v>2</v>
      </c>
      <c r="B6" s="11" t="s">
        <v>14</v>
      </c>
      <c r="C6" s="8">
        <v>31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23002</v>
      </c>
    </row>
    <row r="7" spans="1:9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9" ht="56.25">
      <c r="A8" s="10">
        <v>4</v>
      </c>
      <c r="B8" s="11" t="s">
        <v>16</v>
      </c>
      <c r="C8" s="8">
        <v>440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75240</v>
      </c>
    </row>
    <row r="9" spans="1:9" ht="56.25">
      <c r="A9" s="10">
        <v>5</v>
      </c>
      <c r="B9" s="11" t="s">
        <v>19</v>
      </c>
      <c r="C9" s="8">
        <v>200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61000</v>
      </c>
    </row>
    <row r="10" spans="1:9" ht="21.75" customHeight="1">
      <c r="A10" s="10">
        <v>6</v>
      </c>
      <c r="B10" s="11" t="s">
        <v>20</v>
      </c>
      <c r="C10" s="8">
        <v>154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8316</v>
      </c>
    </row>
    <row r="11" spans="1:9" ht="18.75" customHeight="1">
      <c r="A11" s="10">
        <v>7</v>
      </c>
      <c r="B11" s="11" t="s">
        <v>23</v>
      </c>
      <c r="C11" s="8">
        <v>31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2480</v>
      </c>
    </row>
    <row r="12" spans="1:9" ht="15.75" customHeight="1">
      <c r="A12" s="10">
        <v>8</v>
      </c>
      <c r="B12" s="11" t="s">
        <v>24</v>
      </c>
      <c r="C12" s="8">
        <v>34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2380</v>
      </c>
    </row>
    <row r="13" spans="1:9" ht="21.75" customHeight="1">
      <c r="A13" s="10">
        <v>9</v>
      </c>
      <c r="B13" s="11" t="s">
        <v>25</v>
      </c>
      <c r="C13" s="8">
        <v>116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8352</v>
      </c>
    </row>
    <row r="14" spans="1:9" ht="37.5">
      <c r="A14" s="10">
        <v>10</v>
      </c>
      <c r="B14" s="11" t="s">
        <v>26</v>
      </c>
      <c r="C14" s="8">
        <v>30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27480</v>
      </c>
    </row>
    <row r="15" spans="1:9" ht="37.5">
      <c r="A15" s="10">
        <v>11</v>
      </c>
      <c r="B15" s="11" t="s">
        <v>27</v>
      </c>
      <c r="C15" s="8">
        <v>4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9824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9" customFormat="1" ht="37.5">
      <c r="A17" s="10">
        <v>13</v>
      </c>
      <c r="B17" s="17" t="s">
        <v>29</v>
      </c>
      <c r="C17" s="8">
        <v>3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2997</v>
      </c>
    </row>
    <row r="18" spans="1:9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9" customFormat="1" ht="24.6" customHeight="1">
      <c r="A19" s="10">
        <v>15</v>
      </c>
      <c r="B19" s="11" t="s">
        <v>64</v>
      </c>
      <c r="C19" s="8">
        <v>3</v>
      </c>
      <c r="D19" s="8" t="s">
        <v>21</v>
      </c>
      <c r="E19" s="8" t="s">
        <v>11</v>
      </c>
      <c r="F19" s="12">
        <v>162</v>
      </c>
      <c r="G19" s="8" t="s">
        <v>22</v>
      </c>
      <c r="H19" s="14" t="s">
        <v>13</v>
      </c>
      <c r="I19" s="15">
        <f>C19*F19</f>
        <v>486</v>
      </c>
    </row>
    <row r="20" spans="1:9" customFormat="1" ht="62.45" customHeight="1">
      <c r="A20" s="10">
        <v>16</v>
      </c>
      <c r="B20" s="11" t="s">
        <v>31</v>
      </c>
      <c r="C20" s="8">
        <v>175</v>
      </c>
      <c r="D20" s="8" t="s">
        <v>21</v>
      </c>
      <c r="E20" s="8" t="s">
        <v>11</v>
      </c>
      <c r="F20" s="12">
        <v>605</v>
      </c>
      <c r="G20" s="8" t="s">
        <v>22</v>
      </c>
      <c r="H20" s="14" t="s">
        <v>13</v>
      </c>
      <c r="I20" s="15">
        <f>C20*F20</f>
        <v>105875</v>
      </c>
    </row>
    <row r="21" spans="1:9" ht="57" thickBot="1">
      <c r="A21" s="10">
        <v>17</v>
      </c>
      <c r="B21" s="11" t="s">
        <v>32</v>
      </c>
      <c r="C21" s="8">
        <v>82</v>
      </c>
      <c r="D21" s="8" t="s">
        <v>17</v>
      </c>
      <c r="E21" s="8" t="s">
        <v>11</v>
      </c>
      <c r="F21" s="12">
        <v>335</v>
      </c>
      <c r="G21" s="13" t="s">
        <v>18</v>
      </c>
      <c r="H21" s="14" t="s">
        <v>13</v>
      </c>
      <c r="I21" s="15">
        <f>C21*F21</f>
        <v>27470</v>
      </c>
    </row>
    <row r="22" spans="1:9" ht="19.5" thickBot="1">
      <c r="A22" s="8"/>
      <c r="B22" s="18"/>
      <c r="C22" s="8"/>
      <c r="D22" s="46" t="s">
        <v>33</v>
      </c>
      <c r="E22" s="46"/>
      <c r="F22" s="46"/>
      <c r="G22" s="46"/>
      <c r="H22" s="19" t="s">
        <v>13</v>
      </c>
      <c r="I22" s="20">
        <f>SUM(I5:I21)</f>
        <v>510318</v>
      </c>
    </row>
    <row r="23" spans="1:9" ht="18.75">
      <c r="A23" s="8"/>
      <c r="B23" s="9" t="s">
        <v>34</v>
      </c>
      <c r="C23" s="8"/>
      <c r="D23" s="8"/>
      <c r="E23" s="8"/>
      <c r="F23" s="12"/>
      <c r="G23" s="8"/>
      <c r="H23" s="8"/>
      <c r="I23" s="8"/>
    </row>
    <row r="24" spans="1:9" ht="18.75">
      <c r="A24" s="21">
        <v>1</v>
      </c>
      <c r="B24" s="11" t="s">
        <v>35</v>
      </c>
      <c r="C24" s="8">
        <v>63</v>
      </c>
      <c r="D24" s="8" t="s">
        <v>21</v>
      </c>
      <c r="E24" s="13" t="s">
        <v>11</v>
      </c>
      <c r="F24" s="12">
        <v>407</v>
      </c>
      <c r="G24" s="13" t="s">
        <v>22</v>
      </c>
      <c r="H24" s="22" t="s">
        <v>13</v>
      </c>
      <c r="I24" s="8">
        <f>F24*C24</f>
        <v>25641</v>
      </c>
    </row>
    <row r="25" spans="1:9" ht="37.5">
      <c r="A25" s="21">
        <v>2</v>
      </c>
      <c r="B25" s="11" t="s">
        <v>36</v>
      </c>
      <c r="C25" s="8">
        <v>45</v>
      </c>
      <c r="D25" s="8" t="s">
        <v>21</v>
      </c>
      <c r="E25" s="8" t="s">
        <v>11</v>
      </c>
      <c r="F25" s="12">
        <v>5262</v>
      </c>
      <c r="G25" s="13" t="s">
        <v>22</v>
      </c>
      <c r="H25" s="14" t="s">
        <v>13</v>
      </c>
      <c r="I25" s="8">
        <f>F25*C25</f>
        <v>236790</v>
      </c>
    </row>
    <row r="26" spans="1:9" ht="22.5" customHeight="1">
      <c r="A26" s="21">
        <v>3</v>
      </c>
      <c r="B26" s="11" t="s">
        <v>37</v>
      </c>
      <c r="C26" s="8">
        <f>C25</f>
        <v>45</v>
      </c>
      <c r="D26" s="8" t="s">
        <v>21</v>
      </c>
      <c r="E26" s="8" t="s">
        <v>11</v>
      </c>
      <c r="F26" s="12">
        <v>354.64</v>
      </c>
      <c r="G26" s="13" t="s">
        <v>22</v>
      </c>
      <c r="H26" s="14" t="s">
        <v>13</v>
      </c>
      <c r="I26" s="15">
        <f>F26*C26</f>
        <v>15958.8</v>
      </c>
    </row>
    <row r="27" spans="1:9" ht="37.5">
      <c r="A27" s="21">
        <v>4</v>
      </c>
      <c r="B27" s="11" t="s">
        <v>38</v>
      </c>
      <c r="C27" s="8">
        <f>C26</f>
        <v>45</v>
      </c>
      <c r="D27" s="8" t="s">
        <v>21</v>
      </c>
      <c r="E27" s="8" t="s">
        <v>11</v>
      </c>
      <c r="F27" s="12">
        <v>236.94</v>
      </c>
      <c r="G27" s="13" t="s">
        <v>22</v>
      </c>
      <c r="H27" s="14" t="s">
        <v>13</v>
      </c>
      <c r="I27" s="15">
        <f>F27*C27</f>
        <v>10662.3</v>
      </c>
    </row>
    <row r="28" spans="1:9" ht="37.5">
      <c r="A28" s="21">
        <v>5</v>
      </c>
      <c r="B28" s="11" t="s">
        <v>39</v>
      </c>
      <c r="C28" s="8">
        <v>19</v>
      </c>
      <c r="D28" s="8" t="s">
        <v>21</v>
      </c>
      <c r="E28" s="8" t="s">
        <v>11</v>
      </c>
      <c r="F28" s="12">
        <v>609.84</v>
      </c>
      <c r="G28" s="13" t="s">
        <v>22</v>
      </c>
      <c r="H28" s="14" t="s">
        <v>13</v>
      </c>
      <c r="I28" s="23">
        <f>C28*F28</f>
        <v>11586.960000000001</v>
      </c>
    </row>
    <row r="29" spans="1:9" ht="37.5">
      <c r="A29" s="21">
        <v>6</v>
      </c>
      <c r="B29" s="17" t="s">
        <v>40</v>
      </c>
      <c r="C29" s="24">
        <v>18</v>
      </c>
      <c r="D29" s="13" t="s">
        <v>21</v>
      </c>
      <c r="E29" s="13" t="s">
        <v>11</v>
      </c>
      <c r="F29" s="12">
        <v>385</v>
      </c>
      <c r="G29" s="13" t="s">
        <v>22</v>
      </c>
      <c r="H29" s="22" t="s">
        <v>13</v>
      </c>
      <c r="I29" s="13">
        <f>F29*C29</f>
        <v>6930</v>
      </c>
    </row>
    <row r="30" spans="1:9" ht="25.5" customHeight="1">
      <c r="A30" s="21">
        <v>7</v>
      </c>
      <c r="B30" s="17" t="s">
        <v>41</v>
      </c>
      <c r="C30" s="13">
        <v>3</v>
      </c>
      <c r="D30" s="13" t="s">
        <v>21</v>
      </c>
      <c r="E30" s="13" t="s">
        <v>11</v>
      </c>
      <c r="F30" s="12">
        <v>181</v>
      </c>
      <c r="G30" s="13" t="s">
        <v>22</v>
      </c>
      <c r="H30" s="22" t="s">
        <v>13</v>
      </c>
      <c r="I30" s="13">
        <f>F30*C30</f>
        <v>543</v>
      </c>
    </row>
    <row r="31" spans="1:9" ht="45" customHeight="1">
      <c r="A31" s="21">
        <v>8</v>
      </c>
      <c r="B31" s="17" t="s">
        <v>42</v>
      </c>
      <c r="C31" s="13">
        <v>5</v>
      </c>
      <c r="D31" s="13" t="s">
        <v>21</v>
      </c>
      <c r="E31" s="13" t="s">
        <v>11</v>
      </c>
      <c r="F31" s="12">
        <v>785.4</v>
      </c>
      <c r="G31" s="13" t="s">
        <v>21</v>
      </c>
      <c r="H31" s="22" t="s">
        <v>13</v>
      </c>
      <c r="I31" s="13">
        <f>F31*C31</f>
        <v>3927</v>
      </c>
    </row>
    <row r="32" spans="1:9" ht="37.5">
      <c r="A32" s="21">
        <v>9</v>
      </c>
      <c r="B32" s="17" t="s">
        <v>43</v>
      </c>
      <c r="C32" s="8">
        <v>11</v>
      </c>
      <c r="D32" s="8" t="s">
        <v>21</v>
      </c>
      <c r="E32" s="8" t="s">
        <v>11</v>
      </c>
      <c r="F32" s="12">
        <v>3500</v>
      </c>
      <c r="G32" s="8" t="s">
        <v>22</v>
      </c>
      <c r="H32" s="14" t="s">
        <v>13</v>
      </c>
      <c r="I32" s="25">
        <f>F32*C32</f>
        <v>38500</v>
      </c>
    </row>
    <row r="33" spans="1:11" ht="37.5">
      <c r="A33" s="21">
        <v>10</v>
      </c>
      <c r="B33" s="11" t="s">
        <v>44</v>
      </c>
      <c r="C33" s="8">
        <v>5.5</v>
      </c>
      <c r="D33" s="8" t="s">
        <v>21</v>
      </c>
      <c r="E33" s="8" t="s">
        <v>11</v>
      </c>
      <c r="F33" s="12">
        <v>1950</v>
      </c>
      <c r="G33" s="13" t="s">
        <v>22</v>
      </c>
      <c r="H33" s="14" t="s">
        <v>13</v>
      </c>
      <c r="I33" s="23">
        <f>C33*F33</f>
        <v>10725</v>
      </c>
    </row>
    <row r="34" spans="1:11" ht="37.5">
      <c r="A34" s="21"/>
      <c r="B34" s="17" t="s">
        <v>45</v>
      </c>
      <c r="C34" s="8">
        <v>3</v>
      </c>
      <c r="D34" s="8" t="s">
        <v>21</v>
      </c>
      <c r="E34" s="8" t="s">
        <v>11</v>
      </c>
      <c r="F34" s="12">
        <v>204</v>
      </c>
      <c r="G34" s="13" t="s">
        <v>22</v>
      </c>
      <c r="H34" s="14" t="s">
        <v>13</v>
      </c>
      <c r="I34" s="26">
        <f>F34*C34</f>
        <v>612</v>
      </c>
    </row>
    <row r="35" spans="1:11" customFormat="1" ht="37.5" customHeight="1" thickBot="1">
      <c r="A35" s="21">
        <v>11</v>
      </c>
      <c r="B35" s="17" t="s">
        <v>45</v>
      </c>
      <c r="C35" s="8">
        <v>3</v>
      </c>
      <c r="D35" s="8" t="s">
        <v>21</v>
      </c>
      <c r="E35" s="8" t="s">
        <v>11</v>
      </c>
      <c r="F35" s="12">
        <v>274.27</v>
      </c>
      <c r="G35" s="13" t="s">
        <v>22</v>
      </c>
      <c r="H35" s="14" t="s">
        <v>13</v>
      </c>
      <c r="I35" s="26">
        <f>F35*C35</f>
        <v>822.81</v>
      </c>
      <c r="K35" t="s">
        <v>46</v>
      </c>
    </row>
    <row r="36" spans="1:11" ht="19.5" thickBot="1">
      <c r="A36" s="8"/>
      <c r="B36" s="11"/>
      <c r="C36" s="8"/>
      <c r="D36" s="46" t="s">
        <v>47</v>
      </c>
      <c r="E36" s="46"/>
      <c r="F36" s="46"/>
      <c r="G36" s="46"/>
      <c r="H36" s="27" t="s">
        <v>48</v>
      </c>
      <c r="I36" s="20">
        <f>SUM(I24:I35)</f>
        <v>362698.87</v>
      </c>
    </row>
    <row r="37" spans="1:11" ht="18.75">
      <c r="A37" s="8"/>
      <c r="B37" s="44" t="s">
        <v>49</v>
      </c>
      <c r="C37" s="44"/>
      <c r="D37" s="44"/>
      <c r="E37" s="44"/>
      <c r="F37" s="44"/>
      <c r="G37" s="44"/>
      <c r="H37" s="44"/>
      <c r="I37" s="44"/>
    </row>
    <row r="38" spans="1:11" ht="18.75">
      <c r="A38" s="8"/>
      <c r="B38" s="28" t="s">
        <v>50</v>
      </c>
      <c r="C38" s="27" t="s">
        <v>13</v>
      </c>
      <c r="D38" s="47"/>
      <c r="E38" s="48"/>
      <c r="F38" s="12"/>
      <c r="G38" s="8"/>
      <c r="H38" s="8"/>
      <c r="I38" s="8"/>
    </row>
    <row r="39" spans="1:11" ht="19.5" thickBot="1">
      <c r="A39" s="8"/>
      <c r="B39" s="28" t="s">
        <v>51</v>
      </c>
      <c r="C39" s="29" t="s">
        <v>13</v>
      </c>
      <c r="D39" s="38"/>
      <c r="E39" s="39"/>
      <c r="F39" s="12"/>
      <c r="G39" s="8"/>
      <c r="H39" s="8"/>
      <c r="I39" s="8"/>
    </row>
    <row r="40" spans="1:11" ht="19.5" thickBot="1">
      <c r="A40" s="8"/>
      <c r="B40" s="19" t="s">
        <v>52</v>
      </c>
      <c r="C40" s="27" t="s">
        <v>13</v>
      </c>
      <c r="D40" s="40"/>
      <c r="E40" s="41"/>
      <c r="F40" s="12"/>
      <c r="G40" s="8"/>
      <c r="H40" s="8"/>
      <c r="I40" s="8"/>
    </row>
    <row r="41" spans="1:11" ht="18" customHeight="1">
      <c r="A41" s="8"/>
      <c r="B41" s="19" t="s">
        <v>53</v>
      </c>
      <c r="C41" s="27" t="s">
        <v>13</v>
      </c>
      <c r="D41" s="42"/>
      <c r="E41" s="43"/>
      <c r="F41" s="12"/>
      <c r="G41" s="8"/>
      <c r="H41" s="8"/>
      <c r="I41" s="8"/>
    </row>
    <row r="42" spans="1:11" ht="18.75">
      <c r="A42" s="8"/>
      <c r="B42" s="8"/>
      <c r="C42" s="8"/>
      <c r="D42" s="8"/>
      <c r="E42" s="8"/>
      <c r="F42" s="12"/>
      <c r="G42" s="8"/>
      <c r="H42" s="8"/>
      <c r="I42" s="8"/>
    </row>
    <row r="43" spans="1:11" ht="18" customHeight="1">
      <c r="D43" s="30"/>
      <c r="E43" s="30"/>
      <c r="F43" s="30"/>
      <c r="G43" s="30"/>
      <c r="H43" s="30"/>
      <c r="I43" s="30"/>
    </row>
    <row r="44" spans="1:11" ht="18.75">
      <c r="B44" s="31" t="s">
        <v>54</v>
      </c>
      <c r="D44" s="30"/>
      <c r="E44" s="30"/>
      <c r="F44" s="30"/>
      <c r="G44" s="30"/>
      <c r="H44" s="30"/>
      <c r="I44" s="30"/>
    </row>
    <row r="45" spans="1:11" ht="18.75">
      <c r="D45" s="30"/>
      <c r="E45" s="30"/>
      <c r="F45" s="30"/>
      <c r="G45" s="30"/>
      <c r="H45" s="30"/>
      <c r="I45" s="30"/>
    </row>
  </sheetData>
  <mergeCells count="9">
    <mergeCell ref="D39:E39"/>
    <mergeCell ref="D40:E40"/>
    <mergeCell ref="D41:E41"/>
    <mergeCell ref="A1:I1"/>
    <mergeCell ref="A2:I2"/>
    <mergeCell ref="D22:G22"/>
    <mergeCell ref="D36:G36"/>
    <mergeCell ref="B37:I37"/>
    <mergeCell ref="D38:E38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31" max="8" man="1"/>
  </row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K43"/>
  <sheetViews>
    <sheetView workbookViewId="0">
      <selection sqref="A1:I1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60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156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141960</v>
      </c>
    </row>
    <row r="6" spans="1:9" ht="37.5">
      <c r="A6" s="10">
        <v>2</v>
      </c>
      <c r="B6" s="11" t="s">
        <v>14</v>
      </c>
      <c r="C6" s="8">
        <v>27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20034</v>
      </c>
    </row>
    <row r="7" spans="1:9" ht="43.15" customHeight="1">
      <c r="A7" s="10">
        <v>3</v>
      </c>
      <c r="B7" s="11" t="s">
        <v>61</v>
      </c>
      <c r="C7" s="8">
        <v>2</v>
      </c>
      <c r="D7" s="8" t="s">
        <v>10</v>
      </c>
      <c r="E7" s="8" t="s">
        <v>11</v>
      </c>
      <c r="F7" s="12">
        <v>1590</v>
      </c>
      <c r="G7" s="13" t="s">
        <v>12</v>
      </c>
      <c r="H7" s="14"/>
      <c r="I7" s="15">
        <f t="shared" si="0"/>
        <v>3180</v>
      </c>
    </row>
    <row r="8" spans="1:9" ht="56.25">
      <c r="A8" s="10">
        <v>4</v>
      </c>
      <c r="B8" s="11" t="s">
        <v>16</v>
      </c>
      <c r="C8" s="8">
        <v>380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64980</v>
      </c>
    </row>
    <row r="9" spans="1:9" ht="56.25">
      <c r="A9" s="10">
        <v>5</v>
      </c>
      <c r="B9" s="11" t="s">
        <v>19</v>
      </c>
      <c r="C9" s="8">
        <v>100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30500</v>
      </c>
    </row>
    <row r="10" spans="1:9" ht="21.75" customHeight="1">
      <c r="A10" s="10">
        <v>6</v>
      </c>
      <c r="B10" s="11" t="s">
        <v>20</v>
      </c>
      <c r="C10" s="8">
        <v>156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8424</v>
      </c>
    </row>
    <row r="11" spans="1:9" ht="18.75" customHeight="1">
      <c r="A11" s="10">
        <v>7</v>
      </c>
      <c r="B11" s="11" t="s">
        <v>23</v>
      </c>
      <c r="C11" s="8">
        <v>27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2160</v>
      </c>
    </row>
    <row r="12" spans="1:9" ht="15.75" customHeight="1">
      <c r="A12" s="10">
        <v>8</v>
      </c>
      <c r="B12" s="11" t="s">
        <v>24</v>
      </c>
      <c r="C12" s="8">
        <v>39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2730</v>
      </c>
    </row>
    <row r="13" spans="1:9" ht="21.75" customHeight="1">
      <c r="A13" s="10">
        <v>9</v>
      </c>
      <c r="B13" s="11" t="s">
        <v>25</v>
      </c>
      <c r="C13" s="8">
        <v>149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10728</v>
      </c>
    </row>
    <row r="14" spans="1:9" ht="37.5">
      <c r="A14" s="10">
        <v>10</v>
      </c>
      <c r="B14" s="11" t="s">
        <v>26</v>
      </c>
      <c r="C14" s="8">
        <v>32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29312</v>
      </c>
    </row>
    <row r="15" spans="1:9" ht="37.5">
      <c r="A15" s="10">
        <v>11</v>
      </c>
      <c r="B15" s="11" t="s">
        <v>62</v>
      </c>
      <c r="C15" s="8">
        <v>2</v>
      </c>
      <c r="D15" s="8" t="s">
        <v>21</v>
      </c>
      <c r="E15" s="8" t="s">
        <v>11</v>
      </c>
      <c r="F15" s="12">
        <v>5521</v>
      </c>
      <c r="G15" s="13" t="s">
        <v>22</v>
      </c>
      <c r="H15" s="14" t="s">
        <v>13</v>
      </c>
      <c r="I15" s="15">
        <f>C15*F15</f>
        <v>11042</v>
      </c>
    </row>
    <row r="16" spans="1:9" ht="37.5">
      <c r="A16" s="10">
        <v>12</v>
      </c>
      <c r="B16" s="11" t="s">
        <v>27</v>
      </c>
      <c r="C16" s="8">
        <v>4</v>
      </c>
      <c r="D16" s="8" t="s">
        <v>21</v>
      </c>
      <c r="E16" s="8" t="s">
        <v>11</v>
      </c>
      <c r="F16" s="12">
        <v>2456</v>
      </c>
      <c r="G16" s="13" t="s">
        <v>22</v>
      </c>
      <c r="H16" s="14" t="s">
        <v>13</v>
      </c>
      <c r="I16" s="15">
        <f>C16*F16</f>
        <v>9824</v>
      </c>
    </row>
    <row r="17" spans="1:9" customFormat="1" ht="37.5">
      <c r="A17" s="10">
        <v>13</v>
      </c>
      <c r="B17" s="17" t="s">
        <v>29</v>
      </c>
      <c r="C17" s="8">
        <v>3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2997</v>
      </c>
    </row>
    <row r="18" spans="1:9" customFormat="1" ht="41.45" customHeight="1">
      <c r="A18" s="10">
        <v>15</v>
      </c>
      <c r="B18" s="11" t="s">
        <v>56</v>
      </c>
      <c r="C18" s="8">
        <v>4</v>
      </c>
      <c r="D18" s="8" t="s">
        <v>21</v>
      </c>
      <c r="E18" s="8" t="s">
        <v>11</v>
      </c>
      <c r="F18" s="12">
        <v>162</v>
      </c>
      <c r="G18" s="8" t="s">
        <v>22</v>
      </c>
      <c r="H18" s="14" t="s">
        <v>13</v>
      </c>
      <c r="I18" s="15">
        <f>C18*F18</f>
        <v>648</v>
      </c>
    </row>
    <row r="19" spans="1:9" ht="41.45" customHeight="1" thickBot="1">
      <c r="A19" s="10">
        <v>16</v>
      </c>
      <c r="B19" s="11" t="s">
        <v>32</v>
      </c>
      <c r="C19" s="8">
        <v>314</v>
      </c>
      <c r="D19" s="8" t="s">
        <v>17</v>
      </c>
      <c r="E19" s="8" t="s">
        <v>11</v>
      </c>
      <c r="F19" s="12">
        <v>335</v>
      </c>
      <c r="G19" s="13" t="s">
        <v>18</v>
      </c>
      <c r="H19" s="14" t="s">
        <v>13</v>
      </c>
      <c r="I19" s="15">
        <f>C19*F19</f>
        <v>105190</v>
      </c>
    </row>
    <row r="20" spans="1:9" ht="19.5" thickBot="1">
      <c r="A20" s="8"/>
      <c r="B20" s="18"/>
      <c r="C20" s="8"/>
      <c r="D20" s="46" t="s">
        <v>33</v>
      </c>
      <c r="E20" s="46"/>
      <c r="F20" s="46"/>
      <c r="G20" s="46"/>
      <c r="H20" s="19" t="s">
        <v>13</v>
      </c>
      <c r="I20" s="20">
        <f>SUM(I5:I19)</f>
        <v>443709</v>
      </c>
    </row>
    <row r="21" spans="1:9" ht="18.75">
      <c r="A21" s="8"/>
      <c r="B21" s="9" t="s">
        <v>34</v>
      </c>
      <c r="C21" s="8"/>
      <c r="D21" s="8"/>
      <c r="E21" s="8"/>
      <c r="F21" s="12"/>
      <c r="G21" s="8"/>
      <c r="H21" s="8"/>
      <c r="I21" s="8"/>
    </row>
    <row r="22" spans="1:9" ht="18.75">
      <c r="A22" s="21">
        <v>1</v>
      </c>
      <c r="B22" s="11" t="s">
        <v>35</v>
      </c>
      <c r="C22" s="8">
        <v>43</v>
      </c>
      <c r="D22" s="8" t="s">
        <v>21</v>
      </c>
      <c r="E22" s="13" t="s">
        <v>11</v>
      </c>
      <c r="F22" s="12">
        <v>407</v>
      </c>
      <c r="G22" s="13" t="s">
        <v>22</v>
      </c>
      <c r="H22" s="22" t="s">
        <v>13</v>
      </c>
      <c r="I22" s="8">
        <f>F22*C22</f>
        <v>17501</v>
      </c>
    </row>
    <row r="23" spans="1:9" ht="37.5">
      <c r="A23" s="21">
        <v>2</v>
      </c>
      <c r="B23" s="11" t="s">
        <v>36</v>
      </c>
      <c r="C23" s="8">
        <v>40</v>
      </c>
      <c r="D23" s="8" t="s">
        <v>21</v>
      </c>
      <c r="E23" s="8" t="s">
        <v>11</v>
      </c>
      <c r="F23" s="12">
        <v>5262</v>
      </c>
      <c r="G23" s="13" t="s">
        <v>22</v>
      </c>
      <c r="H23" s="14" t="s">
        <v>13</v>
      </c>
      <c r="I23" s="8">
        <f>F23*C23</f>
        <v>210480</v>
      </c>
    </row>
    <row r="24" spans="1:9" ht="22.5" customHeight="1">
      <c r="A24" s="21">
        <v>3</v>
      </c>
      <c r="B24" s="11" t="s">
        <v>37</v>
      </c>
      <c r="C24" s="8">
        <f>C23</f>
        <v>40</v>
      </c>
      <c r="D24" s="8" t="s">
        <v>21</v>
      </c>
      <c r="E24" s="8" t="s">
        <v>11</v>
      </c>
      <c r="F24" s="12">
        <v>354.64</v>
      </c>
      <c r="G24" s="13" t="s">
        <v>22</v>
      </c>
      <c r="H24" s="14" t="s">
        <v>13</v>
      </c>
      <c r="I24" s="15">
        <f>F24*C24</f>
        <v>14185.599999999999</v>
      </c>
    </row>
    <row r="25" spans="1:9" ht="37.5">
      <c r="A25" s="21">
        <v>4</v>
      </c>
      <c r="B25" s="11" t="s">
        <v>38</v>
      </c>
      <c r="C25" s="8">
        <f>C24</f>
        <v>40</v>
      </c>
      <c r="D25" s="8" t="s">
        <v>21</v>
      </c>
      <c r="E25" s="8" t="s">
        <v>11</v>
      </c>
      <c r="F25" s="12">
        <v>236.94</v>
      </c>
      <c r="G25" s="13" t="s">
        <v>22</v>
      </c>
      <c r="H25" s="14" t="s">
        <v>13</v>
      </c>
      <c r="I25" s="15">
        <f>F25*C25</f>
        <v>9477.6</v>
      </c>
    </row>
    <row r="26" spans="1:9" ht="37.5">
      <c r="A26" s="21">
        <v>5</v>
      </c>
      <c r="B26" s="11" t="s">
        <v>39</v>
      </c>
      <c r="C26" s="8">
        <v>20</v>
      </c>
      <c r="D26" s="8" t="s">
        <v>21</v>
      </c>
      <c r="E26" s="8" t="s">
        <v>11</v>
      </c>
      <c r="F26" s="12">
        <v>609.84</v>
      </c>
      <c r="G26" s="13" t="s">
        <v>22</v>
      </c>
      <c r="H26" s="14" t="s">
        <v>13</v>
      </c>
      <c r="I26" s="23">
        <f>C26*F26</f>
        <v>12196.800000000001</v>
      </c>
    </row>
    <row r="27" spans="1:9" ht="37.5">
      <c r="A27" s="21">
        <v>6</v>
      </c>
      <c r="B27" s="17" t="s">
        <v>40</v>
      </c>
      <c r="C27" s="24">
        <v>13</v>
      </c>
      <c r="D27" s="13" t="s">
        <v>21</v>
      </c>
      <c r="E27" s="13" t="s">
        <v>11</v>
      </c>
      <c r="F27" s="12">
        <v>385</v>
      </c>
      <c r="G27" s="13" t="s">
        <v>22</v>
      </c>
      <c r="H27" s="22" t="s">
        <v>13</v>
      </c>
      <c r="I27" s="13">
        <f>F27*C27</f>
        <v>5005</v>
      </c>
    </row>
    <row r="28" spans="1:9" ht="25.5" customHeight="1">
      <c r="A28" s="21">
        <v>7</v>
      </c>
      <c r="B28" s="17" t="s">
        <v>41</v>
      </c>
      <c r="C28" s="13">
        <v>2</v>
      </c>
      <c r="D28" s="13" t="s">
        <v>21</v>
      </c>
      <c r="E28" s="13" t="s">
        <v>11</v>
      </c>
      <c r="F28" s="12">
        <v>181</v>
      </c>
      <c r="G28" s="13" t="s">
        <v>22</v>
      </c>
      <c r="H28" s="22" t="s">
        <v>13</v>
      </c>
      <c r="I28" s="13">
        <f>F28*C28</f>
        <v>362</v>
      </c>
    </row>
    <row r="29" spans="1:9" ht="37.5">
      <c r="A29" s="21">
        <v>9</v>
      </c>
      <c r="B29" s="17" t="s">
        <v>43</v>
      </c>
      <c r="C29" s="8">
        <v>49</v>
      </c>
      <c r="D29" s="8" t="s">
        <v>21</v>
      </c>
      <c r="E29" s="8" t="s">
        <v>11</v>
      </c>
      <c r="F29" s="12">
        <v>3500</v>
      </c>
      <c r="G29" s="8" t="s">
        <v>22</v>
      </c>
      <c r="H29" s="14" t="s">
        <v>13</v>
      </c>
      <c r="I29" s="25">
        <f>F29*C29</f>
        <v>171500</v>
      </c>
    </row>
    <row r="30" spans="1:9" ht="37.5">
      <c r="A30" s="21">
        <v>10</v>
      </c>
      <c r="B30" s="11" t="s">
        <v>44</v>
      </c>
      <c r="C30" s="8">
        <v>5</v>
      </c>
      <c r="D30" s="8" t="s">
        <v>21</v>
      </c>
      <c r="E30" s="8" t="s">
        <v>11</v>
      </c>
      <c r="F30" s="12">
        <v>1950</v>
      </c>
      <c r="G30" s="13" t="s">
        <v>22</v>
      </c>
      <c r="H30" s="14" t="s">
        <v>13</v>
      </c>
      <c r="I30" s="23">
        <f>C30*F30</f>
        <v>9750</v>
      </c>
    </row>
    <row r="31" spans="1:9" ht="37.5">
      <c r="A31" s="21">
        <v>11</v>
      </c>
      <c r="B31" s="17" t="s">
        <v>45</v>
      </c>
      <c r="C31" s="8">
        <v>3</v>
      </c>
      <c r="D31" s="8" t="s">
        <v>21</v>
      </c>
      <c r="E31" s="8" t="s">
        <v>11</v>
      </c>
      <c r="F31" s="12">
        <v>274.27</v>
      </c>
      <c r="G31" s="13" t="s">
        <v>22</v>
      </c>
      <c r="H31" s="14" t="s">
        <v>13</v>
      </c>
      <c r="I31" s="26">
        <f>F31*C31</f>
        <v>822.81</v>
      </c>
    </row>
    <row r="32" spans="1:9" ht="42" customHeight="1">
      <c r="A32" s="21">
        <v>12</v>
      </c>
      <c r="B32" s="17" t="s">
        <v>45</v>
      </c>
      <c r="C32" s="8">
        <v>6</v>
      </c>
      <c r="D32" s="8" t="s">
        <v>21</v>
      </c>
      <c r="E32" s="8" t="s">
        <v>11</v>
      </c>
      <c r="F32" s="12">
        <v>204</v>
      </c>
      <c r="G32" s="13" t="s">
        <v>22</v>
      </c>
      <c r="H32" s="14" t="s">
        <v>13</v>
      </c>
      <c r="I32" s="26">
        <f>F32*C32</f>
        <v>1224</v>
      </c>
    </row>
    <row r="33" spans="1:11" customFormat="1" ht="37.5" customHeight="1" thickBot="1">
      <c r="A33" s="21">
        <v>13</v>
      </c>
      <c r="B33" s="17" t="s">
        <v>63</v>
      </c>
      <c r="C33" s="8">
        <v>5</v>
      </c>
      <c r="D33" s="8" t="s">
        <v>21</v>
      </c>
      <c r="E33" s="8" t="s">
        <v>11</v>
      </c>
      <c r="F33" s="12">
        <v>785.4</v>
      </c>
      <c r="G33" s="13" t="s">
        <v>22</v>
      </c>
      <c r="H33" s="14" t="s">
        <v>13</v>
      </c>
      <c r="I33" s="26">
        <f>F33*C33</f>
        <v>3927</v>
      </c>
      <c r="K33" t="s">
        <v>46</v>
      </c>
    </row>
    <row r="34" spans="1:11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SUM(I22:I33)</f>
        <v>456431.81</v>
      </c>
    </row>
    <row r="35" spans="1:11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11" ht="18.75">
      <c r="A36" s="8"/>
      <c r="B36" s="28" t="s">
        <v>50</v>
      </c>
      <c r="C36" s="27" t="s">
        <v>13</v>
      </c>
      <c r="D36" s="47"/>
      <c r="E36" s="48"/>
      <c r="F36" s="12"/>
      <c r="G36" s="8"/>
      <c r="H36" s="8"/>
      <c r="I36" s="8"/>
    </row>
    <row r="37" spans="1:11" ht="19.5" thickBot="1">
      <c r="A37" s="8"/>
      <c r="B37" s="28" t="s">
        <v>51</v>
      </c>
      <c r="C37" s="29" t="s">
        <v>13</v>
      </c>
      <c r="D37" s="38"/>
      <c r="E37" s="39"/>
      <c r="F37" s="12"/>
      <c r="G37" s="8"/>
      <c r="H37" s="8"/>
      <c r="I37" s="8"/>
    </row>
    <row r="38" spans="1:11" ht="19.5" thickBot="1">
      <c r="A38" s="8"/>
      <c r="B38" s="19" t="s">
        <v>52</v>
      </c>
      <c r="C38" s="27" t="s">
        <v>13</v>
      </c>
      <c r="D38" s="40"/>
      <c r="E38" s="41"/>
      <c r="F38" s="12"/>
      <c r="G38" s="8"/>
      <c r="H38" s="8"/>
      <c r="I38" s="8"/>
    </row>
    <row r="39" spans="1:11" ht="18" customHeight="1">
      <c r="A39" s="8"/>
      <c r="B39" s="19" t="s">
        <v>53</v>
      </c>
      <c r="C39" s="27" t="s">
        <v>13</v>
      </c>
      <c r="D39" s="42"/>
      <c r="E39" s="43"/>
      <c r="F39" s="12"/>
      <c r="G39" s="8"/>
      <c r="H39" s="8"/>
      <c r="I39" s="8"/>
    </row>
    <row r="40" spans="1:11" ht="18.75">
      <c r="A40" s="8"/>
      <c r="B40" s="8"/>
      <c r="C40" s="8"/>
      <c r="D40" s="8"/>
      <c r="E40" s="8"/>
      <c r="F40" s="12"/>
      <c r="G40" s="8"/>
      <c r="H40" s="8"/>
      <c r="I40" s="8"/>
    </row>
    <row r="41" spans="1:11" ht="18" customHeight="1">
      <c r="D41" s="30"/>
      <c r="E41" s="30"/>
      <c r="F41" s="30"/>
      <c r="G41" s="30"/>
      <c r="H41" s="30"/>
      <c r="I41" s="30"/>
    </row>
    <row r="42" spans="1:11" ht="18.75">
      <c r="B42" s="31" t="s">
        <v>54</v>
      </c>
      <c r="D42" s="30"/>
      <c r="E42" s="30"/>
      <c r="F42" s="30"/>
      <c r="G42" s="30"/>
      <c r="H42" s="30"/>
      <c r="I42" s="30"/>
    </row>
    <row r="43" spans="1:11" ht="18.75"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0:G20"/>
    <mergeCell ref="D34:G34"/>
    <mergeCell ref="B35:I35"/>
    <mergeCell ref="D36:E36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28" max="8" man="1"/>
  </row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K43"/>
  <sheetViews>
    <sheetView workbookViewId="0">
      <selection activeCell="A2" sqref="A2:I2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86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109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99190</v>
      </c>
    </row>
    <row r="6" spans="1:9" ht="37.5">
      <c r="A6" s="10">
        <v>2</v>
      </c>
      <c r="B6" s="11" t="s">
        <v>14</v>
      </c>
      <c r="C6" s="8">
        <v>22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16324</v>
      </c>
    </row>
    <row r="7" spans="1:9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9" ht="56.25">
      <c r="A8" s="10">
        <v>4</v>
      </c>
      <c r="B8" s="11" t="s">
        <v>16</v>
      </c>
      <c r="C8" s="8">
        <v>400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68400</v>
      </c>
    </row>
    <row r="9" spans="1:9" ht="56.25">
      <c r="A9" s="10">
        <v>5</v>
      </c>
      <c r="B9" s="11" t="s">
        <v>19</v>
      </c>
      <c r="C9" s="8">
        <v>280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85400</v>
      </c>
    </row>
    <row r="10" spans="1:9" ht="21.75" customHeight="1">
      <c r="A10" s="10">
        <v>6</v>
      </c>
      <c r="B10" s="11" t="s">
        <v>20</v>
      </c>
      <c r="C10" s="8">
        <f>C5</f>
        <v>109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5886</v>
      </c>
    </row>
    <row r="11" spans="1:9" ht="18.75" customHeight="1">
      <c r="A11" s="10">
        <v>7</v>
      </c>
      <c r="B11" s="11" t="s">
        <v>23</v>
      </c>
      <c r="C11" s="8">
        <f>C6</f>
        <v>22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1760</v>
      </c>
    </row>
    <row r="12" spans="1:9" ht="15.75" customHeight="1">
      <c r="A12" s="10">
        <v>8</v>
      </c>
      <c r="B12" s="11" t="s">
        <v>24</v>
      </c>
      <c r="C12" s="8">
        <v>13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910</v>
      </c>
    </row>
    <row r="13" spans="1:9" ht="21.75" customHeight="1">
      <c r="A13" s="10">
        <v>9</v>
      </c>
      <c r="B13" s="11" t="s">
        <v>25</v>
      </c>
      <c r="C13" s="8">
        <v>63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4536</v>
      </c>
    </row>
    <row r="14" spans="1:9" ht="37.5">
      <c r="A14" s="10">
        <v>10</v>
      </c>
      <c r="B14" s="11" t="s">
        <v>26</v>
      </c>
      <c r="C14" s="8">
        <v>20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18320</v>
      </c>
    </row>
    <row r="15" spans="1:9" ht="37.5">
      <c r="A15" s="10">
        <v>11</v>
      </c>
      <c r="B15" s="11" t="s">
        <v>27</v>
      </c>
      <c r="C15" s="8">
        <v>2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4912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11" customFormat="1" ht="37.5">
      <c r="A17" s="10">
        <v>13</v>
      </c>
      <c r="B17" s="17" t="s">
        <v>29</v>
      </c>
      <c r="C17" s="8">
        <v>1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999</v>
      </c>
    </row>
    <row r="18" spans="1:11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11" ht="57" thickBot="1">
      <c r="A19" s="10">
        <v>15</v>
      </c>
      <c r="B19" s="11" t="s">
        <v>55</v>
      </c>
      <c r="C19" s="8">
        <v>400</v>
      </c>
      <c r="D19" s="8" t="s">
        <v>17</v>
      </c>
      <c r="E19" s="8" t="s">
        <v>11</v>
      </c>
      <c r="F19" s="12">
        <v>605</v>
      </c>
      <c r="G19" s="13" t="s">
        <v>18</v>
      </c>
      <c r="H19" s="14" t="s">
        <v>13</v>
      </c>
      <c r="I19" s="15">
        <f>C19*F19</f>
        <v>242000</v>
      </c>
    </row>
    <row r="20" spans="1:11" ht="19.5" thickBot="1">
      <c r="A20" s="8"/>
      <c r="B20" s="18"/>
      <c r="C20" s="8"/>
      <c r="D20" s="46" t="s">
        <v>33</v>
      </c>
      <c r="E20" s="46"/>
      <c r="F20" s="46"/>
      <c r="G20" s="46"/>
      <c r="H20" s="19" t="s">
        <v>13</v>
      </c>
      <c r="I20" s="20">
        <f>SUM(I5:I19)</f>
        <v>563913</v>
      </c>
    </row>
    <row r="21" spans="1:11" ht="18.75">
      <c r="A21" s="8"/>
      <c r="B21" s="9" t="s">
        <v>34</v>
      </c>
      <c r="C21" s="8"/>
      <c r="D21" s="8"/>
      <c r="E21" s="8"/>
      <c r="F21" s="12"/>
      <c r="G21" s="8"/>
      <c r="H21" s="8"/>
      <c r="I21" s="8"/>
    </row>
    <row r="22" spans="1:11" ht="18.75">
      <c r="A22" s="21">
        <v>1</v>
      </c>
      <c r="B22" s="11" t="s">
        <v>35</v>
      </c>
      <c r="C22" s="8">
        <v>60</v>
      </c>
      <c r="D22" s="8" t="s">
        <v>21</v>
      </c>
      <c r="E22" s="13" t="s">
        <v>11</v>
      </c>
      <c r="F22" s="12">
        <v>407</v>
      </c>
      <c r="G22" s="13" t="s">
        <v>22</v>
      </c>
      <c r="H22" s="22" t="s">
        <v>13</v>
      </c>
      <c r="I22" s="8">
        <f>F22*C22</f>
        <v>24420</v>
      </c>
    </row>
    <row r="23" spans="1:11" ht="37.5">
      <c r="A23" s="21">
        <v>2</v>
      </c>
      <c r="B23" s="11" t="s">
        <v>36</v>
      </c>
      <c r="C23" s="8">
        <v>42</v>
      </c>
      <c r="D23" s="8" t="s">
        <v>21</v>
      </c>
      <c r="E23" s="8" t="s">
        <v>11</v>
      </c>
      <c r="F23" s="12">
        <v>5262</v>
      </c>
      <c r="G23" s="13" t="s">
        <v>22</v>
      </c>
      <c r="H23" s="14" t="s">
        <v>13</v>
      </c>
      <c r="I23" s="8">
        <f>F23*C23</f>
        <v>221004</v>
      </c>
    </row>
    <row r="24" spans="1:11" ht="22.5" customHeight="1">
      <c r="A24" s="21">
        <v>3</v>
      </c>
      <c r="B24" s="11" t="s">
        <v>37</v>
      </c>
      <c r="C24" s="8">
        <f>C23</f>
        <v>42</v>
      </c>
      <c r="D24" s="8" t="s">
        <v>21</v>
      </c>
      <c r="E24" s="8" t="s">
        <v>11</v>
      </c>
      <c r="F24" s="12">
        <v>354.64</v>
      </c>
      <c r="G24" s="13" t="s">
        <v>22</v>
      </c>
      <c r="H24" s="14" t="s">
        <v>13</v>
      </c>
      <c r="I24" s="15">
        <f>F24*C24</f>
        <v>14894.88</v>
      </c>
    </row>
    <row r="25" spans="1:11" ht="37.5">
      <c r="A25" s="21">
        <v>4</v>
      </c>
      <c r="B25" s="11" t="s">
        <v>38</v>
      </c>
      <c r="C25" s="8">
        <f>C24</f>
        <v>42</v>
      </c>
      <c r="D25" s="8" t="s">
        <v>21</v>
      </c>
      <c r="E25" s="8" t="s">
        <v>11</v>
      </c>
      <c r="F25" s="12">
        <v>236.94</v>
      </c>
      <c r="G25" s="13" t="s">
        <v>22</v>
      </c>
      <c r="H25" s="14" t="s">
        <v>13</v>
      </c>
      <c r="I25" s="15">
        <f>F25*C25</f>
        <v>9951.48</v>
      </c>
    </row>
    <row r="26" spans="1:11" ht="37.5">
      <c r="A26" s="21">
        <v>5</v>
      </c>
      <c r="B26" s="11" t="s">
        <v>39</v>
      </c>
      <c r="C26" s="8">
        <v>6</v>
      </c>
      <c r="D26" s="8" t="s">
        <v>21</v>
      </c>
      <c r="E26" s="8" t="s">
        <v>11</v>
      </c>
      <c r="F26" s="12">
        <v>609.84</v>
      </c>
      <c r="G26" s="13" t="s">
        <v>22</v>
      </c>
      <c r="H26" s="14" t="s">
        <v>13</v>
      </c>
      <c r="I26" s="23">
        <f>C26*F26</f>
        <v>3659.04</v>
      </c>
    </row>
    <row r="27" spans="1:11" ht="37.5">
      <c r="A27" s="21">
        <v>6</v>
      </c>
      <c r="B27" s="17" t="s">
        <v>40</v>
      </c>
      <c r="C27" s="24">
        <v>13</v>
      </c>
      <c r="D27" s="13" t="s">
        <v>21</v>
      </c>
      <c r="E27" s="13" t="s">
        <v>11</v>
      </c>
      <c r="F27" s="12">
        <v>385</v>
      </c>
      <c r="G27" s="13" t="s">
        <v>22</v>
      </c>
      <c r="H27" s="22" t="s">
        <v>13</v>
      </c>
      <c r="I27" s="13">
        <f>F27*C27</f>
        <v>5005</v>
      </c>
    </row>
    <row r="28" spans="1:11" ht="25.5" customHeight="1">
      <c r="A28" s="21">
        <v>7</v>
      </c>
      <c r="B28" s="17" t="s">
        <v>41</v>
      </c>
      <c r="C28" s="13">
        <v>2</v>
      </c>
      <c r="D28" s="13" t="s">
        <v>21</v>
      </c>
      <c r="E28" s="13" t="s">
        <v>11</v>
      </c>
      <c r="F28" s="12">
        <v>181</v>
      </c>
      <c r="G28" s="13" t="s">
        <v>22</v>
      </c>
      <c r="H28" s="22" t="s">
        <v>13</v>
      </c>
      <c r="I28" s="13">
        <f>F28*C28</f>
        <v>362</v>
      </c>
    </row>
    <row r="29" spans="1:11" ht="45" customHeight="1">
      <c r="A29" s="21">
        <v>8</v>
      </c>
      <c r="B29" s="17" t="s">
        <v>42</v>
      </c>
      <c r="C29" s="13">
        <v>5</v>
      </c>
      <c r="D29" s="13" t="s">
        <v>21</v>
      </c>
      <c r="E29" s="13" t="s">
        <v>11</v>
      </c>
      <c r="F29" s="12">
        <v>785.4</v>
      </c>
      <c r="G29" s="13" t="s">
        <v>21</v>
      </c>
      <c r="H29" s="22" t="s">
        <v>13</v>
      </c>
      <c r="I29" s="13">
        <f>F29*C29</f>
        <v>3927</v>
      </c>
    </row>
    <row r="30" spans="1:11" ht="37.5">
      <c r="A30" s="21">
        <v>9</v>
      </c>
      <c r="B30" s="17" t="s">
        <v>43</v>
      </c>
      <c r="C30" s="8">
        <v>42</v>
      </c>
      <c r="D30" s="8" t="s">
        <v>21</v>
      </c>
      <c r="E30" s="8" t="s">
        <v>11</v>
      </c>
      <c r="F30" s="12">
        <v>3500</v>
      </c>
      <c r="G30" s="8" t="s">
        <v>22</v>
      </c>
      <c r="H30" s="14" t="s">
        <v>13</v>
      </c>
      <c r="I30" s="25">
        <f>F30*C30</f>
        <v>147000</v>
      </c>
    </row>
    <row r="31" spans="1:11" ht="37.5">
      <c r="A31" s="21">
        <v>10</v>
      </c>
      <c r="B31" s="11" t="s">
        <v>44</v>
      </c>
      <c r="C31" s="8">
        <v>3</v>
      </c>
      <c r="D31" s="8" t="s">
        <v>21</v>
      </c>
      <c r="E31" s="8" t="s">
        <v>11</v>
      </c>
      <c r="F31" s="12">
        <v>1950</v>
      </c>
      <c r="G31" s="13" t="s">
        <v>22</v>
      </c>
      <c r="H31" s="14" t="s">
        <v>13</v>
      </c>
      <c r="I31" s="23">
        <f>C31*F31</f>
        <v>5850</v>
      </c>
    </row>
    <row r="32" spans="1:11" customFormat="1" ht="37.5" customHeight="1">
      <c r="A32" s="21">
        <v>11</v>
      </c>
      <c r="B32" s="17" t="s">
        <v>45</v>
      </c>
      <c r="C32" s="8">
        <v>3</v>
      </c>
      <c r="D32" s="8" t="s">
        <v>21</v>
      </c>
      <c r="E32" s="8" t="s">
        <v>11</v>
      </c>
      <c r="F32" s="12">
        <v>274.27</v>
      </c>
      <c r="G32" s="13" t="s">
        <v>22</v>
      </c>
      <c r="H32" s="14" t="s">
        <v>13</v>
      </c>
      <c r="I32" s="26">
        <f>F32*C32</f>
        <v>822.81</v>
      </c>
      <c r="K32" t="s">
        <v>46</v>
      </c>
    </row>
    <row r="33" spans="1:9" ht="6" customHeight="1" thickBot="1">
      <c r="A33" s="21"/>
      <c r="B33" s="11"/>
      <c r="C33" s="8"/>
      <c r="D33" s="8"/>
      <c r="E33" s="8"/>
      <c r="F33" s="12"/>
      <c r="G33" s="8"/>
      <c r="H33" s="14"/>
      <c r="I33" s="23"/>
    </row>
    <row r="34" spans="1:9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SUM(I22:I33)</f>
        <v>436896.20999999996</v>
      </c>
    </row>
    <row r="35" spans="1:9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9" ht="18.75">
      <c r="A36" s="8"/>
      <c r="B36" s="28" t="s">
        <v>50</v>
      </c>
      <c r="C36" s="27" t="s">
        <v>13</v>
      </c>
      <c r="D36" s="47"/>
      <c r="E36" s="48"/>
      <c r="F36" s="12"/>
      <c r="G36" s="8"/>
      <c r="H36" s="8"/>
      <c r="I36" s="8"/>
    </row>
    <row r="37" spans="1:9" ht="19.5" thickBot="1">
      <c r="A37" s="8"/>
      <c r="B37" s="28" t="s">
        <v>51</v>
      </c>
      <c r="C37" s="29" t="s">
        <v>13</v>
      </c>
      <c r="D37" s="38"/>
      <c r="E37" s="39"/>
      <c r="F37" s="12"/>
      <c r="G37" s="8"/>
      <c r="H37" s="8"/>
      <c r="I37" s="8"/>
    </row>
    <row r="38" spans="1:9" ht="19.5" thickBot="1">
      <c r="A38" s="8"/>
      <c r="B38" s="19" t="s">
        <v>52</v>
      </c>
      <c r="C38" s="27" t="s">
        <v>13</v>
      </c>
      <c r="D38" s="40"/>
      <c r="E38" s="41"/>
      <c r="F38" s="12"/>
      <c r="G38" s="8"/>
      <c r="H38" s="8"/>
      <c r="I38" s="8"/>
    </row>
    <row r="39" spans="1:9" ht="18" customHeight="1">
      <c r="A39" s="8"/>
      <c r="B39" s="19" t="s">
        <v>53</v>
      </c>
      <c r="C39" s="27" t="s">
        <v>13</v>
      </c>
      <c r="D39" s="42"/>
      <c r="E39" s="43"/>
      <c r="F39" s="12"/>
      <c r="G39" s="8"/>
      <c r="H39" s="8"/>
      <c r="I39" s="8"/>
    </row>
    <row r="40" spans="1:9" ht="18.75">
      <c r="A40" s="8"/>
      <c r="B40" s="8"/>
      <c r="C40" s="8"/>
      <c r="D40" s="8"/>
      <c r="E40" s="8"/>
      <c r="F40" s="12"/>
      <c r="G40" s="8"/>
      <c r="H40" s="8"/>
      <c r="I40" s="8"/>
    </row>
    <row r="41" spans="1:9" ht="18" customHeight="1">
      <c r="D41" s="30"/>
      <c r="E41" s="30"/>
      <c r="F41" s="30"/>
      <c r="G41" s="30"/>
      <c r="H41" s="30"/>
      <c r="I41" s="30"/>
    </row>
    <row r="42" spans="1:9" ht="18.75">
      <c r="B42" s="31" t="s">
        <v>54</v>
      </c>
      <c r="D42" s="30"/>
      <c r="E42" s="30"/>
      <c r="F42" s="30"/>
      <c r="G42" s="30"/>
      <c r="H42" s="30"/>
      <c r="I42" s="30"/>
    </row>
    <row r="43" spans="1:9" ht="18.75"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0:G20"/>
    <mergeCell ref="D34:G34"/>
    <mergeCell ref="B35:I35"/>
    <mergeCell ref="D36:E36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29" max="8" man="1"/>
  </row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I36"/>
  <sheetViews>
    <sheetView view="pageBreakPreview" zoomScaleSheetLayoutView="100" workbookViewId="0">
      <selection activeCell="B12" sqref="B12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87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151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1" si="0">C5*F5</f>
        <v>137410</v>
      </c>
    </row>
    <row r="6" spans="1:9" ht="37.5">
      <c r="A6" s="10">
        <v>2</v>
      </c>
      <c r="B6" s="11" t="s">
        <v>14</v>
      </c>
      <c r="C6" s="8">
        <v>24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17808</v>
      </c>
    </row>
    <row r="7" spans="1:9" ht="56.25">
      <c r="A7" s="10">
        <v>4</v>
      </c>
      <c r="B7" s="11" t="s">
        <v>16</v>
      </c>
      <c r="C7" s="8">
        <v>380</v>
      </c>
      <c r="D7" s="8" t="s">
        <v>17</v>
      </c>
      <c r="E7" s="8" t="s">
        <v>11</v>
      </c>
      <c r="F7" s="12">
        <v>171</v>
      </c>
      <c r="G7" s="13" t="s">
        <v>18</v>
      </c>
      <c r="H7" s="14" t="s">
        <v>13</v>
      </c>
      <c r="I7" s="15">
        <f t="shared" si="0"/>
        <v>64980</v>
      </c>
    </row>
    <row r="8" spans="1:9" ht="21.75" customHeight="1">
      <c r="A8" s="10">
        <v>6</v>
      </c>
      <c r="B8" s="11" t="s">
        <v>20</v>
      </c>
      <c r="C8" s="8">
        <v>151</v>
      </c>
      <c r="D8" s="8" t="s">
        <v>21</v>
      </c>
      <c r="E8" s="8" t="s">
        <v>11</v>
      </c>
      <c r="F8" s="12">
        <v>54</v>
      </c>
      <c r="G8" s="13" t="s">
        <v>22</v>
      </c>
      <c r="H8" s="14" t="s">
        <v>13</v>
      </c>
      <c r="I8" s="16">
        <f t="shared" si="0"/>
        <v>8154</v>
      </c>
    </row>
    <row r="9" spans="1:9" ht="18.75" customHeight="1">
      <c r="A9" s="10">
        <v>7</v>
      </c>
      <c r="B9" s="11" t="s">
        <v>23</v>
      </c>
      <c r="C9" s="8">
        <v>24</v>
      </c>
      <c r="D9" s="8" t="s">
        <v>21</v>
      </c>
      <c r="E9" s="8" t="s">
        <v>11</v>
      </c>
      <c r="F9" s="12">
        <v>80</v>
      </c>
      <c r="G9" s="13" t="s">
        <v>22</v>
      </c>
      <c r="H9" s="14" t="s">
        <v>13</v>
      </c>
      <c r="I9" s="16">
        <f t="shared" si="0"/>
        <v>1920</v>
      </c>
    </row>
    <row r="10" spans="1:9" ht="15.75" customHeight="1">
      <c r="A10" s="10">
        <v>8</v>
      </c>
      <c r="B10" s="11" t="s">
        <v>24</v>
      </c>
      <c r="C10" s="8">
        <v>39</v>
      </c>
      <c r="D10" s="8" t="s">
        <v>21</v>
      </c>
      <c r="E10" s="8" t="s">
        <v>11</v>
      </c>
      <c r="F10" s="12">
        <v>70</v>
      </c>
      <c r="G10" s="13" t="s">
        <v>22</v>
      </c>
      <c r="H10" s="14" t="s">
        <v>13</v>
      </c>
      <c r="I10" s="15">
        <f t="shared" si="0"/>
        <v>2730</v>
      </c>
    </row>
    <row r="11" spans="1:9" ht="21.75" customHeight="1">
      <c r="A11" s="10">
        <v>9</v>
      </c>
      <c r="B11" s="11" t="s">
        <v>25</v>
      </c>
      <c r="C11" s="8">
        <v>129</v>
      </c>
      <c r="D11" s="8" t="s">
        <v>21</v>
      </c>
      <c r="E11" s="8" t="s">
        <v>11</v>
      </c>
      <c r="F11" s="12">
        <v>72</v>
      </c>
      <c r="G11" s="13" t="s">
        <v>22</v>
      </c>
      <c r="H11" s="14" t="s">
        <v>13</v>
      </c>
      <c r="I11" s="15">
        <f t="shared" si="0"/>
        <v>9288</v>
      </c>
    </row>
    <row r="12" spans="1:9" ht="37.5">
      <c r="A12" s="10">
        <v>10</v>
      </c>
      <c r="B12" s="11" t="s">
        <v>26</v>
      </c>
      <c r="C12" s="8">
        <v>20</v>
      </c>
      <c r="D12" s="8" t="s">
        <v>21</v>
      </c>
      <c r="E12" s="8" t="s">
        <v>11</v>
      </c>
      <c r="F12" s="12">
        <v>916</v>
      </c>
      <c r="G12" s="13" t="s">
        <v>22</v>
      </c>
      <c r="H12" s="14" t="s">
        <v>13</v>
      </c>
      <c r="I12" s="16">
        <f>C12*F12</f>
        <v>18320</v>
      </c>
    </row>
    <row r="13" spans="1:9" ht="37.5">
      <c r="A13" s="10">
        <v>12</v>
      </c>
      <c r="B13" s="11" t="s">
        <v>27</v>
      </c>
      <c r="C13" s="8">
        <v>3</v>
      </c>
      <c r="D13" s="8" t="s">
        <v>21</v>
      </c>
      <c r="E13" s="8" t="s">
        <v>11</v>
      </c>
      <c r="F13" s="12">
        <v>2456</v>
      </c>
      <c r="G13" s="13" t="s">
        <v>22</v>
      </c>
      <c r="H13" s="14" t="s">
        <v>13</v>
      </c>
      <c r="I13" s="15">
        <f>C13*F13</f>
        <v>7368</v>
      </c>
    </row>
    <row r="14" spans="1:9" customFormat="1" ht="37.5">
      <c r="A14" s="10">
        <v>13</v>
      </c>
      <c r="B14" s="17" t="s">
        <v>29</v>
      </c>
      <c r="C14" s="8">
        <v>3</v>
      </c>
      <c r="D14" s="8" t="s">
        <v>21</v>
      </c>
      <c r="E14" s="8" t="s">
        <v>11</v>
      </c>
      <c r="F14" s="12">
        <v>999</v>
      </c>
      <c r="G14" s="13" t="s">
        <v>22</v>
      </c>
      <c r="H14" s="14" t="s">
        <v>13</v>
      </c>
      <c r="I14" s="8">
        <f>F14*C14</f>
        <v>2997</v>
      </c>
    </row>
    <row r="15" spans="1:9" customFormat="1" ht="41.45" customHeight="1">
      <c r="A15" s="10">
        <v>15</v>
      </c>
      <c r="B15" s="11" t="s">
        <v>56</v>
      </c>
      <c r="C15" s="8">
        <v>5</v>
      </c>
      <c r="D15" s="8" t="s">
        <v>21</v>
      </c>
      <c r="E15" s="8" t="s">
        <v>11</v>
      </c>
      <c r="F15" s="12">
        <v>162</v>
      </c>
      <c r="G15" s="8" t="s">
        <v>22</v>
      </c>
      <c r="H15" s="14" t="s">
        <v>13</v>
      </c>
      <c r="I15" s="15">
        <f>C15*F15</f>
        <v>810</v>
      </c>
    </row>
    <row r="16" spans="1:9" ht="41.45" customHeight="1" thickBot="1">
      <c r="A16" s="10">
        <v>16</v>
      </c>
      <c r="B16" s="11" t="s">
        <v>32</v>
      </c>
      <c r="C16" s="8">
        <v>358</v>
      </c>
      <c r="D16" s="8" t="s">
        <v>17</v>
      </c>
      <c r="E16" s="8" t="s">
        <v>11</v>
      </c>
      <c r="F16" s="12">
        <v>335</v>
      </c>
      <c r="G16" s="13" t="s">
        <v>18</v>
      </c>
      <c r="H16" s="14" t="s">
        <v>13</v>
      </c>
      <c r="I16" s="15">
        <f>C16*F16</f>
        <v>119930</v>
      </c>
    </row>
    <row r="17" spans="1:9" ht="19.5" thickBot="1">
      <c r="A17" s="8"/>
      <c r="B17" s="18"/>
      <c r="C17" s="8"/>
      <c r="D17" s="46" t="s">
        <v>33</v>
      </c>
      <c r="E17" s="46"/>
      <c r="F17" s="46"/>
      <c r="G17" s="46"/>
      <c r="H17" s="19" t="s">
        <v>13</v>
      </c>
      <c r="I17" s="20">
        <f>SUM(I5:I16)</f>
        <v>391715</v>
      </c>
    </row>
    <row r="18" spans="1:9" ht="18.75">
      <c r="A18" s="8"/>
      <c r="B18" s="9" t="s">
        <v>34</v>
      </c>
      <c r="C18" s="8"/>
      <c r="D18" s="8"/>
      <c r="E18" s="8"/>
      <c r="F18" s="12"/>
      <c r="G18" s="8"/>
      <c r="H18" s="8"/>
      <c r="I18" s="8"/>
    </row>
    <row r="19" spans="1:9" ht="18.75">
      <c r="A19" s="21">
        <v>1</v>
      </c>
      <c r="B19" s="11" t="s">
        <v>35</v>
      </c>
      <c r="C19" s="8">
        <v>43</v>
      </c>
      <c r="D19" s="8" t="s">
        <v>21</v>
      </c>
      <c r="E19" s="13" t="s">
        <v>11</v>
      </c>
      <c r="F19" s="12">
        <v>407</v>
      </c>
      <c r="G19" s="13" t="s">
        <v>22</v>
      </c>
      <c r="H19" s="22" t="s">
        <v>13</v>
      </c>
      <c r="I19" s="8">
        <f>F19*C19</f>
        <v>17501</v>
      </c>
    </row>
    <row r="20" spans="1:9" ht="37.5">
      <c r="A20" s="21">
        <v>2</v>
      </c>
      <c r="B20" s="11" t="s">
        <v>36</v>
      </c>
      <c r="C20" s="8">
        <v>31</v>
      </c>
      <c r="D20" s="8" t="s">
        <v>21</v>
      </c>
      <c r="E20" s="8" t="s">
        <v>11</v>
      </c>
      <c r="F20" s="12">
        <v>5262</v>
      </c>
      <c r="G20" s="13" t="s">
        <v>22</v>
      </c>
      <c r="H20" s="14" t="s">
        <v>13</v>
      </c>
      <c r="I20" s="8">
        <f>F20*C20</f>
        <v>163122</v>
      </c>
    </row>
    <row r="21" spans="1:9" ht="22.5" customHeight="1">
      <c r="A21" s="21">
        <v>3</v>
      </c>
      <c r="B21" s="11" t="s">
        <v>37</v>
      </c>
      <c r="C21" s="8">
        <f>C20</f>
        <v>31</v>
      </c>
      <c r="D21" s="8" t="s">
        <v>21</v>
      </c>
      <c r="E21" s="8" t="s">
        <v>11</v>
      </c>
      <c r="F21" s="12">
        <v>354.64</v>
      </c>
      <c r="G21" s="13" t="s">
        <v>22</v>
      </c>
      <c r="H21" s="14" t="s">
        <v>13</v>
      </c>
      <c r="I21" s="15">
        <f>F21*C21</f>
        <v>10993.84</v>
      </c>
    </row>
    <row r="22" spans="1:9" ht="37.5">
      <c r="A22" s="21">
        <v>4</v>
      </c>
      <c r="B22" s="11" t="s">
        <v>38</v>
      </c>
      <c r="C22" s="8">
        <f>C21</f>
        <v>31</v>
      </c>
      <c r="D22" s="8" t="s">
        <v>21</v>
      </c>
      <c r="E22" s="8" t="s">
        <v>11</v>
      </c>
      <c r="F22" s="12">
        <v>236.94</v>
      </c>
      <c r="G22" s="13" t="s">
        <v>22</v>
      </c>
      <c r="H22" s="14" t="s">
        <v>13</v>
      </c>
      <c r="I22" s="15">
        <f>F22*C22</f>
        <v>7345.14</v>
      </c>
    </row>
    <row r="23" spans="1:9" ht="37.5">
      <c r="A23" s="21">
        <v>5</v>
      </c>
      <c r="B23" s="11" t="s">
        <v>39</v>
      </c>
      <c r="C23" s="8">
        <v>21</v>
      </c>
      <c r="D23" s="8" t="s">
        <v>21</v>
      </c>
      <c r="E23" s="8" t="s">
        <v>11</v>
      </c>
      <c r="F23" s="12">
        <v>609.84</v>
      </c>
      <c r="G23" s="13" t="s">
        <v>22</v>
      </c>
      <c r="H23" s="14" t="s">
        <v>13</v>
      </c>
      <c r="I23" s="23">
        <f>C23*F23</f>
        <v>12806.640000000001</v>
      </c>
    </row>
    <row r="24" spans="1:9" ht="37.5">
      <c r="A24" s="21">
        <v>9</v>
      </c>
      <c r="B24" s="17" t="s">
        <v>43</v>
      </c>
      <c r="C24" s="8">
        <v>42</v>
      </c>
      <c r="D24" s="8" t="s">
        <v>21</v>
      </c>
      <c r="E24" s="8" t="s">
        <v>11</v>
      </c>
      <c r="F24" s="12">
        <v>3500</v>
      </c>
      <c r="G24" s="8" t="s">
        <v>22</v>
      </c>
      <c r="H24" s="14" t="s">
        <v>13</v>
      </c>
      <c r="I24" s="25">
        <f>F24*C24</f>
        <v>147000</v>
      </c>
    </row>
    <row r="25" spans="1:9" ht="37.5">
      <c r="A25" s="21">
        <v>10</v>
      </c>
      <c r="B25" s="11" t="s">
        <v>44</v>
      </c>
      <c r="C25" s="8">
        <v>4.5</v>
      </c>
      <c r="D25" s="8" t="s">
        <v>21</v>
      </c>
      <c r="E25" s="8" t="s">
        <v>11</v>
      </c>
      <c r="F25" s="12">
        <v>1950</v>
      </c>
      <c r="G25" s="13" t="s">
        <v>22</v>
      </c>
      <c r="H25" s="14" t="s">
        <v>13</v>
      </c>
      <c r="I25" s="23">
        <f>C25*F25</f>
        <v>8775</v>
      </c>
    </row>
    <row r="26" spans="1:9" ht="42" customHeight="1" thickBot="1">
      <c r="A26" s="21">
        <v>12</v>
      </c>
      <c r="B26" s="17" t="s">
        <v>45</v>
      </c>
      <c r="C26" s="8">
        <v>9</v>
      </c>
      <c r="D26" s="8" t="s">
        <v>21</v>
      </c>
      <c r="E26" s="8" t="s">
        <v>11</v>
      </c>
      <c r="F26" s="12">
        <v>204</v>
      </c>
      <c r="G26" s="13" t="s">
        <v>22</v>
      </c>
      <c r="H26" s="14" t="s">
        <v>13</v>
      </c>
      <c r="I26" s="26">
        <f>F26*C26</f>
        <v>1836</v>
      </c>
    </row>
    <row r="27" spans="1:9" ht="19.5" thickBot="1">
      <c r="A27" s="8"/>
      <c r="B27" s="11"/>
      <c r="C27" s="8"/>
      <c r="D27" s="46" t="s">
        <v>47</v>
      </c>
      <c r="E27" s="46"/>
      <c r="F27" s="46"/>
      <c r="G27" s="46"/>
      <c r="H27" s="27" t="s">
        <v>48</v>
      </c>
      <c r="I27" s="20">
        <f>SUM(I19:I26)</f>
        <v>369379.62</v>
      </c>
    </row>
    <row r="28" spans="1:9" ht="18.75">
      <c r="A28" s="8"/>
      <c r="B28" s="44" t="s">
        <v>49</v>
      </c>
      <c r="C28" s="44"/>
      <c r="D28" s="44"/>
      <c r="E28" s="44"/>
      <c r="F28" s="44"/>
      <c r="G28" s="44"/>
      <c r="H28" s="44"/>
      <c r="I28" s="44"/>
    </row>
    <row r="29" spans="1:9" ht="18.75">
      <c r="A29" s="8"/>
      <c r="B29" s="28" t="s">
        <v>50</v>
      </c>
      <c r="C29" s="27" t="s">
        <v>13</v>
      </c>
      <c r="D29" s="47"/>
      <c r="E29" s="48"/>
      <c r="F29" s="12"/>
      <c r="G29" s="8"/>
      <c r="H29" s="8"/>
      <c r="I29" s="8"/>
    </row>
    <row r="30" spans="1:9" ht="19.5" thickBot="1">
      <c r="A30" s="8"/>
      <c r="B30" s="28" t="s">
        <v>51</v>
      </c>
      <c r="C30" s="29" t="s">
        <v>13</v>
      </c>
      <c r="D30" s="38"/>
      <c r="E30" s="39"/>
      <c r="F30" s="12"/>
      <c r="G30" s="8"/>
      <c r="H30" s="8"/>
      <c r="I30" s="8"/>
    </row>
    <row r="31" spans="1:9" ht="19.5" thickBot="1">
      <c r="A31" s="8"/>
      <c r="B31" s="19" t="s">
        <v>52</v>
      </c>
      <c r="C31" s="27" t="s">
        <v>13</v>
      </c>
      <c r="D31" s="40"/>
      <c r="E31" s="41"/>
      <c r="F31" s="12"/>
      <c r="G31" s="8"/>
      <c r="H31" s="8"/>
      <c r="I31" s="8"/>
    </row>
    <row r="32" spans="1:9" ht="18" customHeight="1">
      <c r="A32" s="8"/>
      <c r="B32" s="19" t="s">
        <v>53</v>
      </c>
      <c r="C32" s="27" t="s">
        <v>13</v>
      </c>
      <c r="D32" s="42"/>
      <c r="E32" s="43"/>
      <c r="F32" s="12"/>
      <c r="G32" s="8"/>
      <c r="H32" s="8"/>
      <c r="I32" s="8"/>
    </row>
    <row r="33" spans="1:9" ht="18.75">
      <c r="A33" s="8"/>
      <c r="B33" s="8"/>
      <c r="C33" s="8"/>
      <c r="D33" s="8"/>
      <c r="E33" s="8"/>
      <c r="F33" s="12"/>
      <c r="G33" s="8"/>
      <c r="H33" s="8"/>
      <c r="I33" s="8"/>
    </row>
    <row r="34" spans="1:9" ht="18" customHeight="1">
      <c r="D34" s="30"/>
      <c r="E34" s="30"/>
      <c r="F34" s="30"/>
      <c r="G34" s="30"/>
      <c r="H34" s="30"/>
      <c r="I34" s="30"/>
    </row>
    <row r="35" spans="1:9" ht="18.75">
      <c r="B35" s="31" t="s">
        <v>54</v>
      </c>
      <c r="D35" s="30"/>
      <c r="E35" s="30"/>
      <c r="F35" s="30"/>
      <c r="G35" s="30"/>
      <c r="H35" s="30"/>
      <c r="I35" s="30"/>
    </row>
    <row r="36" spans="1:9" ht="18.75">
      <c r="D36" s="30"/>
      <c r="E36" s="30"/>
      <c r="F36" s="30"/>
      <c r="G36" s="30"/>
      <c r="H36" s="30"/>
      <c r="I36" s="30"/>
    </row>
  </sheetData>
  <mergeCells count="9">
    <mergeCell ref="D30:E30"/>
    <mergeCell ref="D31:E31"/>
    <mergeCell ref="D32:E32"/>
    <mergeCell ref="A1:I1"/>
    <mergeCell ref="A2:I2"/>
    <mergeCell ref="D17:G17"/>
    <mergeCell ref="D27:G27"/>
    <mergeCell ref="B28:I28"/>
    <mergeCell ref="D29:E29"/>
  </mergeCells>
  <pageMargins left="0.5" right="0.5" top="0.25" bottom="0.25" header="0.25" footer="0.25"/>
  <pageSetup paperSize="9" scale="71" orientation="portrait" horizontalDpi="360" verticalDpi="36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I36"/>
  <sheetViews>
    <sheetView view="pageBreakPreview" zoomScaleSheetLayoutView="100" workbookViewId="0">
      <selection activeCell="F39" sqref="F39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59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107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151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1" si="0">C5*F5</f>
        <v>137410</v>
      </c>
    </row>
    <row r="6" spans="1:9" ht="37.5">
      <c r="A6" s="10">
        <v>2</v>
      </c>
      <c r="B6" s="11" t="s">
        <v>14</v>
      </c>
      <c r="C6" s="8">
        <v>24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17808</v>
      </c>
    </row>
    <row r="7" spans="1:9" ht="56.25">
      <c r="A7" s="10">
        <v>4</v>
      </c>
      <c r="B7" s="11" t="s">
        <v>16</v>
      </c>
      <c r="C7" s="8">
        <v>380</v>
      </c>
      <c r="D7" s="8" t="s">
        <v>17</v>
      </c>
      <c r="E7" s="8" t="s">
        <v>11</v>
      </c>
      <c r="F7" s="12">
        <v>171</v>
      </c>
      <c r="G7" s="13" t="s">
        <v>18</v>
      </c>
      <c r="H7" s="14" t="s">
        <v>13</v>
      </c>
      <c r="I7" s="15">
        <f t="shared" si="0"/>
        <v>64980</v>
      </c>
    </row>
    <row r="8" spans="1:9" ht="21.75" customHeight="1">
      <c r="A8" s="10">
        <v>6</v>
      </c>
      <c r="B8" s="11" t="s">
        <v>20</v>
      </c>
      <c r="C8" s="8">
        <v>151</v>
      </c>
      <c r="D8" s="8" t="s">
        <v>21</v>
      </c>
      <c r="E8" s="8" t="s">
        <v>11</v>
      </c>
      <c r="F8" s="12">
        <v>54</v>
      </c>
      <c r="G8" s="13" t="s">
        <v>22</v>
      </c>
      <c r="H8" s="14" t="s">
        <v>13</v>
      </c>
      <c r="I8" s="16">
        <f t="shared" si="0"/>
        <v>8154</v>
      </c>
    </row>
    <row r="9" spans="1:9" ht="18.75" customHeight="1">
      <c r="A9" s="10">
        <v>7</v>
      </c>
      <c r="B9" s="11" t="s">
        <v>23</v>
      </c>
      <c r="C9" s="8">
        <v>24</v>
      </c>
      <c r="D9" s="8" t="s">
        <v>21</v>
      </c>
      <c r="E9" s="8" t="s">
        <v>11</v>
      </c>
      <c r="F9" s="12">
        <v>80</v>
      </c>
      <c r="G9" s="13" t="s">
        <v>22</v>
      </c>
      <c r="H9" s="14" t="s">
        <v>13</v>
      </c>
      <c r="I9" s="16">
        <f t="shared" si="0"/>
        <v>1920</v>
      </c>
    </row>
    <row r="10" spans="1:9" ht="15.75" customHeight="1">
      <c r="A10" s="10">
        <v>8</v>
      </c>
      <c r="B10" s="11" t="s">
        <v>24</v>
      </c>
      <c r="C10" s="8">
        <v>39</v>
      </c>
      <c r="D10" s="8" t="s">
        <v>21</v>
      </c>
      <c r="E10" s="8" t="s">
        <v>11</v>
      </c>
      <c r="F10" s="12">
        <v>70</v>
      </c>
      <c r="G10" s="13" t="s">
        <v>22</v>
      </c>
      <c r="H10" s="14" t="s">
        <v>13</v>
      </c>
      <c r="I10" s="15">
        <f t="shared" si="0"/>
        <v>2730</v>
      </c>
    </row>
    <row r="11" spans="1:9" ht="21.75" customHeight="1">
      <c r="A11" s="10">
        <v>9</v>
      </c>
      <c r="B11" s="11" t="s">
        <v>25</v>
      </c>
      <c r="C11" s="8">
        <v>129</v>
      </c>
      <c r="D11" s="8" t="s">
        <v>21</v>
      </c>
      <c r="E11" s="8" t="s">
        <v>11</v>
      </c>
      <c r="F11" s="12">
        <v>72</v>
      </c>
      <c r="G11" s="13" t="s">
        <v>22</v>
      </c>
      <c r="H11" s="14" t="s">
        <v>13</v>
      </c>
      <c r="I11" s="15">
        <f t="shared" si="0"/>
        <v>9288</v>
      </c>
    </row>
    <row r="12" spans="1:9" ht="37.5">
      <c r="A12" s="10">
        <v>10</v>
      </c>
      <c r="B12" s="11" t="s">
        <v>26</v>
      </c>
      <c r="C12" s="8">
        <v>20</v>
      </c>
      <c r="D12" s="8" t="s">
        <v>21</v>
      </c>
      <c r="E12" s="8" t="s">
        <v>11</v>
      </c>
      <c r="F12" s="12">
        <v>916</v>
      </c>
      <c r="G12" s="13" t="s">
        <v>22</v>
      </c>
      <c r="H12" s="14" t="s">
        <v>13</v>
      </c>
      <c r="I12" s="16">
        <f>C12*F12</f>
        <v>18320</v>
      </c>
    </row>
    <row r="13" spans="1:9" ht="37.5">
      <c r="A13" s="10">
        <v>12</v>
      </c>
      <c r="B13" s="11" t="s">
        <v>27</v>
      </c>
      <c r="C13" s="8">
        <v>3</v>
      </c>
      <c r="D13" s="8" t="s">
        <v>21</v>
      </c>
      <c r="E13" s="8" t="s">
        <v>11</v>
      </c>
      <c r="F13" s="12">
        <v>2456</v>
      </c>
      <c r="G13" s="13" t="s">
        <v>22</v>
      </c>
      <c r="H13" s="14" t="s">
        <v>13</v>
      </c>
      <c r="I13" s="15">
        <f>C13*F13</f>
        <v>7368</v>
      </c>
    </row>
    <row r="14" spans="1:9" customFormat="1" ht="37.5">
      <c r="A14" s="10">
        <v>13</v>
      </c>
      <c r="B14" s="17" t="s">
        <v>29</v>
      </c>
      <c r="C14" s="8">
        <v>3</v>
      </c>
      <c r="D14" s="8" t="s">
        <v>21</v>
      </c>
      <c r="E14" s="8" t="s">
        <v>11</v>
      </c>
      <c r="F14" s="12">
        <v>999</v>
      </c>
      <c r="G14" s="13" t="s">
        <v>22</v>
      </c>
      <c r="H14" s="14" t="s">
        <v>13</v>
      </c>
      <c r="I14" s="8">
        <f>F14*C14</f>
        <v>2997</v>
      </c>
    </row>
    <row r="15" spans="1:9" customFormat="1" ht="41.45" customHeight="1">
      <c r="A15" s="10">
        <v>15</v>
      </c>
      <c r="B15" s="11" t="s">
        <v>56</v>
      </c>
      <c r="C15" s="8">
        <v>5</v>
      </c>
      <c r="D15" s="8" t="s">
        <v>21</v>
      </c>
      <c r="E15" s="8" t="s">
        <v>11</v>
      </c>
      <c r="F15" s="12">
        <v>162</v>
      </c>
      <c r="G15" s="8" t="s">
        <v>22</v>
      </c>
      <c r="H15" s="14" t="s">
        <v>13</v>
      </c>
      <c r="I15" s="15">
        <f>C15*F15</f>
        <v>810</v>
      </c>
    </row>
    <row r="16" spans="1:9" ht="41.45" customHeight="1" thickBot="1">
      <c r="A16" s="10">
        <v>16</v>
      </c>
      <c r="B16" s="11" t="s">
        <v>32</v>
      </c>
      <c r="C16" s="8">
        <v>355</v>
      </c>
      <c r="D16" s="8" t="s">
        <v>17</v>
      </c>
      <c r="E16" s="8" t="s">
        <v>11</v>
      </c>
      <c r="F16" s="12">
        <v>335</v>
      </c>
      <c r="G16" s="13" t="s">
        <v>18</v>
      </c>
      <c r="H16" s="14" t="s">
        <v>13</v>
      </c>
      <c r="I16" s="15">
        <f>C16*F16</f>
        <v>118925</v>
      </c>
    </row>
    <row r="17" spans="1:9" ht="19.5" thickBot="1">
      <c r="A17" s="8"/>
      <c r="B17" s="18"/>
      <c r="C17" s="8"/>
      <c r="D17" s="46" t="s">
        <v>33</v>
      </c>
      <c r="E17" s="46"/>
      <c r="F17" s="46"/>
      <c r="G17" s="46"/>
      <c r="H17" s="19" t="s">
        <v>13</v>
      </c>
      <c r="I17" s="20">
        <f>SUM(I5:I16)</f>
        <v>390710</v>
      </c>
    </row>
    <row r="18" spans="1:9" ht="18.75">
      <c r="A18" s="8"/>
      <c r="B18" s="9" t="s">
        <v>34</v>
      </c>
      <c r="C18" s="8"/>
      <c r="D18" s="8"/>
      <c r="E18" s="8"/>
      <c r="F18" s="12"/>
      <c r="G18" s="8"/>
      <c r="H18" s="8"/>
      <c r="I18" s="8"/>
    </row>
    <row r="19" spans="1:9" ht="18.75">
      <c r="A19" s="21">
        <v>1</v>
      </c>
      <c r="B19" s="11" t="s">
        <v>35</v>
      </c>
      <c r="C19" s="8">
        <v>43</v>
      </c>
      <c r="D19" s="8" t="s">
        <v>21</v>
      </c>
      <c r="E19" s="13" t="s">
        <v>11</v>
      </c>
      <c r="F19" s="12">
        <v>407</v>
      </c>
      <c r="G19" s="13" t="s">
        <v>22</v>
      </c>
      <c r="H19" s="22" t="s">
        <v>13</v>
      </c>
      <c r="I19" s="8">
        <f>F19*C19</f>
        <v>17501</v>
      </c>
    </row>
    <row r="20" spans="1:9" ht="37.5">
      <c r="A20" s="21">
        <v>2</v>
      </c>
      <c r="B20" s="11" t="s">
        <v>36</v>
      </c>
      <c r="C20" s="8">
        <v>31</v>
      </c>
      <c r="D20" s="8" t="s">
        <v>21</v>
      </c>
      <c r="E20" s="8" t="s">
        <v>11</v>
      </c>
      <c r="F20" s="12">
        <v>5262</v>
      </c>
      <c r="G20" s="13" t="s">
        <v>22</v>
      </c>
      <c r="H20" s="14" t="s">
        <v>13</v>
      </c>
      <c r="I20" s="8">
        <f>F20*C20</f>
        <v>163122</v>
      </c>
    </row>
    <row r="21" spans="1:9" ht="22.5" customHeight="1">
      <c r="A21" s="21">
        <v>3</v>
      </c>
      <c r="B21" s="11" t="s">
        <v>37</v>
      </c>
      <c r="C21" s="8">
        <f>C20</f>
        <v>31</v>
      </c>
      <c r="D21" s="8" t="s">
        <v>21</v>
      </c>
      <c r="E21" s="8" t="s">
        <v>11</v>
      </c>
      <c r="F21" s="12">
        <v>354.64</v>
      </c>
      <c r="G21" s="13" t="s">
        <v>22</v>
      </c>
      <c r="H21" s="14" t="s">
        <v>13</v>
      </c>
      <c r="I21" s="15">
        <f>F21*C21</f>
        <v>10993.84</v>
      </c>
    </row>
    <row r="22" spans="1:9" ht="37.5">
      <c r="A22" s="21">
        <v>4</v>
      </c>
      <c r="B22" s="11" t="s">
        <v>38</v>
      </c>
      <c r="C22" s="8">
        <f>C21</f>
        <v>31</v>
      </c>
      <c r="D22" s="8" t="s">
        <v>21</v>
      </c>
      <c r="E22" s="8" t="s">
        <v>11</v>
      </c>
      <c r="F22" s="12">
        <v>236.94</v>
      </c>
      <c r="G22" s="13" t="s">
        <v>22</v>
      </c>
      <c r="H22" s="14" t="s">
        <v>13</v>
      </c>
      <c r="I22" s="15">
        <f>F22*C22</f>
        <v>7345.14</v>
      </c>
    </row>
    <row r="23" spans="1:9" ht="37.5">
      <c r="A23" s="21">
        <v>5</v>
      </c>
      <c r="B23" s="11" t="s">
        <v>39</v>
      </c>
      <c r="C23" s="8">
        <v>21</v>
      </c>
      <c r="D23" s="8" t="s">
        <v>21</v>
      </c>
      <c r="E23" s="8" t="s">
        <v>11</v>
      </c>
      <c r="F23" s="12">
        <v>609.84</v>
      </c>
      <c r="G23" s="13" t="s">
        <v>22</v>
      </c>
      <c r="H23" s="14" t="s">
        <v>13</v>
      </c>
      <c r="I23" s="23">
        <f>C23*F23</f>
        <v>12806.640000000001</v>
      </c>
    </row>
    <row r="24" spans="1:9" ht="37.5">
      <c r="A24" s="21">
        <v>9</v>
      </c>
      <c r="B24" s="17" t="s">
        <v>43</v>
      </c>
      <c r="C24" s="8">
        <v>42</v>
      </c>
      <c r="D24" s="8" t="s">
        <v>21</v>
      </c>
      <c r="E24" s="8" t="s">
        <v>11</v>
      </c>
      <c r="F24" s="12">
        <v>3500</v>
      </c>
      <c r="G24" s="8" t="s">
        <v>22</v>
      </c>
      <c r="H24" s="14" t="s">
        <v>13</v>
      </c>
      <c r="I24" s="25">
        <f>F24*C24</f>
        <v>147000</v>
      </c>
    </row>
    <row r="25" spans="1:9" ht="37.5">
      <c r="A25" s="21">
        <v>10</v>
      </c>
      <c r="B25" s="11" t="s">
        <v>44</v>
      </c>
      <c r="C25" s="8">
        <v>4.5</v>
      </c>
      <c r="D25" s="8" t="s">
        <v>21</v>
      </c>
      <c r="E25" s="8" t="s">
        <v>11</v>
      </c>
      <c r="F25" s="12">
        <v>1950</v>
      </c>
      <c r="G25" s="13" t="s">
        <v>22</v>
      </c>
      <c r="H25" s="14" t="s">
        <v>13</v>
      </c>
      <c r="I25" s="23">
        <f>C25*F25</f>
        <v>8775</v>
      </c>
    </row>
    <row r="26" spans="1:9" ht="42" customHeight="1" thickBot="1">
      <c r="A26" s="21">
        <v>12</v>
      </c>
      <c r="B26" s="17" t="s">
        <v>45</v>
      </c>
      <c r="C26" s="8">
        <v>9</v>
      </c>
      <c r="D26" s="8" t="s">
        <v>21</v>
      </c>
      <c r="E26" s="8" t="s">
        <v>11</v>
      </c>
      <c r="F26" s="12">
        <v>204</v>
      </c>
      <c r="G26" s="13" t="s">
        <v>22</v>
      </c>
      <c r="H26" s="14" t="s">
        <v>13</v>
      </c>
      <c r="I26" s="26">
        <f>F26*C26</f>
        <v>1836</v>
      </c>
    </row>
    <row r="27" spans="1:9" ht="19.5" thickBot="1">
      <c r="A27" s="8"/>
      <c r="B27" s="11"/>
      <c r="C27" s="8"/>
      <c r="D27" s="46" t="s">
        <v>47</v>
      </c>
      <c r="E27" s="46"/>
      <c r="F27" s="46"/>
      <c r="G27" s="46"/>
      <c r="H27" s="27" t="s">
        <v>48</v>
      </c>
      <c r="I27" s="20">
        <f>SUM(I19:I26)</f>
        <v>369379.62</v>
      </c>
    </row>
    <row r="28" spans="1:9" ht="18.75">
      <c r="A28" s="8"/>
      <c r="B28" s="44" t="s">
        <v>49</v>
      </c>
      <c r="C28" s="44"/>
      <c r="D28" s="44"/>
      <c r="E28" s="44"/>
      <c r="F28" s="44"/>
      <c r="G28" s="44"/>
      <c r="H28" s="44"/>
      <c r="I28" s="44"/>
    </row>
    <row r="29" spans="1:9" ht="18.75">
      <c r="A29" s="8"/>
      <c r="B29" s="28" t="s">
        <v>50</v>
      </c>
      <c r="C29" s="27" t="s">
        <v>13</v>
      </c>
      <c r="D29" s="47"/>
      <c r="E29" s="48"/>
      <c r="F29" s="12"/>
      <c r="G29" s="8"/>
      <c r="H29" s="8"/>
      <c r="I29" s="15"/>
    </row>
    <row r="30" spans="1:9" ht="19.5" thickBot="1">
      <c r="A30" s="8"/>
      <c r="B30" s="28" t="s">
        <v>51</v>
      </c>
      <c r="C30" s="29" t="s">
        <v>13</v>
      </c>
      <c r="D30" s="38"/>
      <c r="E30" s="39"/>
      <c r="F30" s="12"/>
      <c r="G30" s="8"/>
      <c r="H30" s="8"/>
      <c r="I30" s="8"/>
    </row>
    <row r="31" spans="1:9" ht="19.5" thickBot="1">
      <c r="A31" s="8"/>
      <c r="B31" s="19" t="s">
        <v>52</v>
      </c>
      <c r="C31" s="27" t="s">
        <v>13</v>
      </c>
      <c r="D31" s="40"/>
      <c r="E31" s="41"/>
      <c r="F31" s="12"/>
      <c r="G31" s="8"/>
      <c r="H31" s="8"/>
      <c r="I31" s="8"/>
    </row>
    <row r="32" spans="1:9" ht="18" customHeight="1">
      <c r="A32" s="8"/>
      <c r="B32" s="19" t="s">
        <v>53</v>
      </c>
      <c r="C32" s="27" t="s">
        <v>13</v>
      </c>
      <c r="D32" s="42"/>
      <c r="E32" s="43"/>
      <c r="F32" s="12"/>
      <c r="G32" s="8"/>
      <c r="H32" s="8"/>
      <c r="I32" s="8"/>
    </row>
    <row r="33" spans="1:9" ht="18.75">
      <c r="A33" s="8"/>
      <c r="B33" s="8"/>
      <c r="C33" s="8"/>
      <c r="D33" s="8"/>
      <c r="E33" s="8"/>
      <c r="F33" s="12"/>
      <c r="G33" s="8"/>
      <c r="H33" s="8"/>
      <c r="I33" s="8"/>
    </row>
    <row r="34" spans="1:9" ht="18" customHeight="1">
      <c r="D34" s="30"/>
      <c r="E34" s="30"/>
      <c r="F34" s="30"/>
      <c r="G34" s="30"/>
      <c r="H34" s="30"/>
      <c r="I34" s="30"/>
    </row>
    <row r="35" spans="1:9" ht="18.75">
      <c r="B35" s="31" t="s">
        <v>54</v>
      </c>
      <c r="D35" s="30"/>
      <c r="E35" s="30"/>
      <c r="F35" s="30"/>
      <c r="G35" s="30"/>
      <c r="H35" s="30"/>
      <c r="I35" s="30"/>
    </row>
    <row r="36" spans="1:9" ht="18.75">
      <c r="D36" s="30"/>
      <c r="E36" s="30"/>
      <c r="F36" s="30"/>
      <c r="G36" s="30"/>
      <c r="H36" s="30"/>
      <c r="I36" s="30"/>
    </row>
  </sheetData>
  <mergeCells count="9">
    <mergeCell ref="D30:E30"/>
    <mergeCell ref="D31:E31"/>
    <mergeCell ref="D32:E32"/>
    <mergeCell ref="A1:I1"/>
    <mergeCell ref="A2:I2"/>
    <mergeCell ref="D17:G17"/>
    <mergeCell ref="D27:G27"/>
    <mergeCell ref="B28:I28"/>
    <mergeCell ref="D29:E29"/>
  </mergeCells>
  <pageMargins left="0.5" right="0.5" top="0.25" bottom="0.25" header="0.25" footer="0.25"/>
  <pageSetup paperSize="9" scale="71" orientation="portrait" horizontalDpi="360" verticalDpi="36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dimension ref="A1:K41"/>
  <sheetViews>
    <sheetView topLeftCell="A2" workbookViewId="0">
      <selection activeCell="A3" sqref="A3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85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206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2" si="0">C5*F5</f>
        <v>187460</v>
      </c>
    </row>
    <row r="6" spans="1:9" ht="37.5">
      <c r="A6" s="10">
        <v>2</v>
      </c>
      <c r="B6" s="11" t="s">
        <v>14</v>
      </c>
      <c r="C6" s="8">
        <v>41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30422</v>
      </c>
    </row>
    <row r="7" spans="1:9" ht="56.25">
      <c r="A7" s="10">
        <v>4</v>
      </c>
      <c r="B7" s="11" t="s">
        <v>16</v>
      </c>
      <c r="C7" s="8">
        <v>610</v>
      </c>
      <c r="D7" s="8" t="s">
        <v>17</v>
      </c>
      <c r="E7" s="8" t="s">
        <v>11</v>
      </c>
      <c r="F7" s="12">
        <v>171</v>
      </c>
      <c r="G7" s="13" t="s">
        <v>18</v>
      </c>
      <c r="H7" s="14" t="s">
        <v>13</v>
      </c>
      <c r="I7" s="15">
        <f t="shared" si="0"/>
        <v>104310</v>
      </c>
    </row>
    <row r="8" spans="1:9" ht="56.25">
      <c r="A8" s="10">
        <v>5</v>
      </c>
      <c r="B8" s="11" t="s">
        <v>19</v>
      </c>
      <c r="C8" s="8">
        <v>50</v>
      </c>
      <c r="D8" s="8" t="s">
        <v>17</v>
      </c>
      <c r="E8" s="8" t="s">
        <v>11</v>
      </c>
      <c r="F8" s="12">
        <v>305</v>
      </c>
      <c r="G8" s="8" t="s">
        <v>18</v>
      </c>
      <c r="H8" s="14" t="s">
        <v>13</v>
      </c>
      <c r="I8" s="15">
        <f>C8*F8</f>
        <v>15250</v>
      </c>
    </row>
    <row r="9" spans="1:9" ht="21.75" customHeight="1">
      <c r="A9" s="10">
        <v>6</v>
      </c>
      <c r="B9" s="11" t="s">
        <v>20</v>
      </c>
      <c r="C9" s="8">
        <v>206</v>
      </c>
      <c r="D9" s="8" t="s">
        <v>21</v>
      </c>
      <c r="E9" s="8" t="s">
        <v>11</v>
      </c>
      <c r="F9" s="12">
        <v>54</v>
      </c>
      <c r="G9" s="13" t="s">
        <v>22</v>
      </c>
      <c r="H9" s="14" t="s">
        <v>13</v>
      </c>
      <c r="I9" s="16">
        <f t="shared" si="0"/>
        <v>11124</v>
      </c>
    </row>
    <row r="10" spans="1:9" ht="18.75" customHeight="1">
      <c r="A10" s="10">
        <v>7</v>
      </c>
      <c r="B10" s="11" t="s">
        <v>23</v>
      </c>
      <c r="C10" s="8">
        <v>41</v>
      </c>
      <c r="D10" s="8" t="s">
        <v>21</v>
      </c>
      <c r="E10" s="8" t="s">
        <v>11</v>
      </c>
      <c r="F10" s="12">
        <v>80</v>
      </c>
      <c r="G10" s="13" t="s">
        <v>22</v>
      </c>
      <c r="H10" s="14" t="s">
        <v>13</v>
      </c>
      <c r="I10" s="16">
        <f t="shared" si="0"/>
        <v>3280</v>
      </c>
    </row>
    <row r="11" spans="1:9" ht="15.75" customHeight="1">
      <c r="A11" s="10">
        <v>8</v>
      </c>
      <c r="B11" s="11" t="s">
        <v>24</v>
      </c>
      <c r="C11" s="8">
        <v>47</v>
      </c>
      <c r="D11" s="8" t="s">
        <v>21</v>
      </c>
      <c r="E11" s="8" t="s">
        <v>11</v>
      </c>
      <c r="F11" s="12">
        <v>70</v>
      </c>
      <c r="G11" s="13" t="s">
        <v>22</v>
      </c>
      <c r="H11" s="14" t="s">
        <v>13</v>
      </c>
      <c r="I11" s="15">
        <f t="shared" si="0"/>
        <v>3290</v>
      </c>
    </row>
    <row r="12" spans="1:9" ht="21.75" customHeight="1">
      <c r="A12" s="10">
        <v>9</v>
      </c>
      <c r="B12" s="11" t="s">
        <v>25</v>
      </c>
      <c r="C12" s="8">
        <v>139</v>
      </c>
      <c r="D12" s="8" t="s">
        <v>21</v>
      </c>
      <c r="E12" s="8" t="s">
        <v>11</v>
      </c>
      <c r="F12" s="12">
        <v>72</v>
      </c>
      <c r="G12" s="13" t="s">
        <v>22</v>
      </c>
      <c r="H12" s="14" t="s">
        <v>13</v>
      </c>
      <c r="I12" s="15">
        <f t="shared" si="0"/>
        <v>10008</v>
      </c>
    </row>
    <row r="13" spans="1:9" ht="37.5">
      <c r="A13" s="10">
        <v>10</v>
      </c>
      <c r="B13" s="11" t="s">
        <v>26</v>
      </c>
      <c r="C13" s="8">
        <v>28</v>
      </c>
      <c r="D13" s="8" t="s">
        <v>21</v>
      </c>
      <c r="E13" s="8" t="s">
        <v>11</v>
      </c>
      <c r="F13" s="12">
        <v>916</v>
      </c>
      <c r="G13" s="13" t="s">
        <v>22</v>
      </c>
      <c r="H13" s="14" t="s">
        <v>13</v>
      </c>
      <c r="I13" s="16">
        <f>C13*F13</f>
        <v>25648</v>
      </c>
    </row>
    <row r="14" spans="1:9" ht="37.5">
      <c r="A14" s="10">
        <v>11</v>
      </c>
      <c r="B14" s="11" t="s">
        <v>27</v>
      </c>
      <c r="C14" s="8">
        <v>4</v>
      </c>
      <c r="D14" s="8" t="s">
        <v>21</v>
      </c>
      <c r="E14" s="8" t="s">
        <v>11</v>
      </c>
      <c r="F14" s="12">
        <v>2456</v>
      </c>
      <c r="G14" s="13" t="s">
        <v>22</v>
      </c>
      <c r="H14" s="14" t="s">
        <v>13</v>
      </c>
      <c r="I14" s="15">
        <f>C14*F14</f>
        <v>9824</v>
      </c>
    </row>
    <row r="15" spans="1:9" customFormat="1" ht="37.5">
      <c r="A15" s="10">
        <v>13</v>
      </c>
      <c r="B15" s="17" t="s">
        <v>29</v>
      </c>
      <c r="C15" s="8">
        <v>4</v>
      </c>
      <c r="D15" s="8" t="s">
        <v>21</v>
      </c>
      <c r="E15" s="8" t="s">
        <v>11</v>
      </c>
      <c r="F15" s="12">
        <v>999</v>
      </c>
      <c r="G15" s="13" t="s">
        <v>22</v>
      </c>
      <c r="H15" s="14" t="s">
        <v>13</v>
      </c>
      <c r="I15" s="8">
        <f>F15*C15</f>
        <v>3996</v>
      </c>
    </row>
    <row r="16" spans="1:9" customFormat="1" ht="56.25">
      <c r="A16" s="10">
        <v>14</v>
      </c>
      <c r="B16" s="11" t="s">
        <v>57</v>
      </c>
      <c r="C16" s="8">
        <v>100</v>
      </c>
      <c r="D16" s="8" t="s">
        <v>21</v>
      </c>
      <c r="E16" s="8" t="s">
        <v>11</v>
      </c>
      <c r="F16" s="12">
        <v>428</v>
      </c>
      <c r="G16" s="8" t="s">
        <v>22</v>
      </c>
      <c r="H16" s="14" t="s">
        <v>13</v>
      </c>
      <c r="I16" s="8">
        <f>F16*C16</f>
        <v>42800</v>
      </c>
    </row>
    <row r="17" spans="1:11" customFormat="1" ht="41.45" customHeight="1">
      <c r="A17" s="10">
        <v>16</v>
      </c>
      <c r="B17" s="11" t="s">
        <v>56</v>
      </c>
      <c r="C17" s="8">
        <v>7</v>
      </c>
      <c r="D17" s="8" t="s">
        <v>21</v>
      </c>
      <c r="E17" s="8" t="s">
        <v>11</v>
      </c>
      <c r="F17" s="12">
        <v>162</v>
      </c>
      <c r="G17" s="8" t="s">
        <v>22</v>
      </c>
      <c r="H17" s="14" t="s">
        <v>13</v>
      </c>
      <c r="I17" s="15">
        <f>C17*F17</f>
        <v>1134</v>
      </c>
    </row>
    <row r="18" spans="1:11" ht="41.45" customHeight="1" thickBot="1">
      <c r="A18" s="10">
        <v>17</v>
      </c>
      <c r="B18" s="11" t="s">
        <v>32</v>
      </c>
      <c r="C18" s="8">
        <v>392</v>
      </c>
      <c r="D18" s="8" t="s">
        <v>17</v>
      </c>
      <c r="E18" s="8" t="s">
        <v>11</v>
      </c>
      <c r="F18" s="12">
        <v>335</v>
      </c>
      <c r="G18" s="13" t="s">
        <v>18</v>
      </c>
      <c r="H18" s="14" t="s">
        <v>13</v>
      </c>
      <c r="I18" s="15">
        <f>C18*F18</f>
        <v>131320</v>
      </c>
    </row>
    <row r="19" spans="1:11" ht="19.5" thickBot="1">
      <c r="A19" s="8"/>
      <c r="B19" s="18"/>
      <c r="C19" s="8"/>
      <c r="D19" s="46" t="s">
        <v>33</v>
      </c>
      <c r="E19" s="46"/>
      <c r="F19" s="46"/>
      <c r="G19" s="46"/>
      <c r="H19" s="19" t="s">
        <v>13</v>
      </c>
      <c r="I19" s="20">
        <f>SUM(I5:I18)</f>
        <v>579866</v>
      </c>
    </row>
    <row r="20" spans="1:11" ht="18.75">
      <c r="A20" s="8"/>
      <c r="B20" s="9" t="s">
        <v>34</v>
      </c>
      <c r="C20" s="8"/>
      <c r="D20" s="8"/>
      <c r="E20" s="8"/>
      <c r="F20" s="12"/>
      <c r="G20" s="8"/>
      <c r="H20" s="8"/>
      <c r="I20" s="8"/>
    </row>
    <row r="21" spans="1:11" ht="18.75">
      <c r="A21" s="21">
        <v>1</v>
      </c>
      <c r="B21" s="11" t="s">
        <v>35</v>
      </c>
      <c r="C21" s="8">
        <v>70</v>
      </c>
      <c r="D21" s="8" t="s">
        <v>21</v>
      </c>
      <c r="E21" s="13" t="s">
        <v>11</v>
      </c>
      <c r="F21" s="12">
        <v>407</v>
      </c>
      <c r="G21" s="13" t="s">
        <v>22</v>
      </c>
      <c r="H21" s="22" t="s">
        <v>13</v>
      </c>
      <c r="I21" s="8">
        <f>F21*C21</f>
        <v>28490</v>
      </c>
    </row>
    <row r="22" spans="1:11" ht="37.5">
      <c r="A22" s="21">
        <v>2</v>
      </c>
      <c r="B22" s="11" t="s">
        <v>36</v>
      </c>
      <c r="C22" s="8">
        <v>42</v>
      </c>
      <c r="D22" s="8" t="s">
        <v>21</v>
      </c>
      <c r="E22" s="8" t="s">
        <v>11</v>
      </c>
      <c r="F22" s="12">
        <v>5262</v>
      </c>
      <c r="G22" s="13" t="s">
        <v>22</v>
      </c>
      <c r="H22" s="14" t="s">
        <v>13</v>
      </c>
      <c r="I22" s="8">
        <f>F22*C22</f>
        <v>221004</v>
      </c>
    </row>
    <row r="23" spans="1:11" ht="22.5" customHeight="1">
      <c r="A23" s="21">
        <v>3</v>
      </c>
      <c r="B23" s="11" t="s">
        <v>37</v>
      </c>
      <c r="C23" s="8">
        <f>C22</f>
        <v>42</v>
      </c>
      <c r="D23" s="8" t="s">
        <v>21</v>
      </c>
      <c r="E23" s="8" t="s">
        <v>11</v>
      </c>
      <c r="F23" s="12">
        <v>354.64</v>
      </c>
      <c r="G23" s="13" t="s">
        <v>22</v>
      </c>
      <c r="H23" s="14" t="s">
        <v>13</v>
      </c>
      <c r="I23" s="15">
        <f>F23*C23</f>
        <v>14894.88</v>
      </c>
    </row>
    <row r="24" spans="1:11" ht="37.5">
      <c r="A24" s="21">
        <v>4</v>
      </c>
      <c r="B24" s="11" t="s">
        <v>38</v>
      </c>
      <c r="C24" s="8">
        <f>C23</f>
        <v>42</v>
      </c>
      <c r="D24" s="8" t="s">
        <v>21</v>
      </c>
      <c r="E24" s="8" t="s">
        <v>11</v>
      </c>
      <c r="F24" s="12">
        <v>236.94</v>
      </c>
      <c r="G24" s="13" t="s">
        <v>22</v>
      </c>
      <c r="H24" s="14" t="s">
        <v>13</v>
      </c>
      <c r="I24" s="15">
        <f>F24*C24</f>
        <v>9951.48</v>
      </c>
    </row>
    <row r="25" spans="1:11" ht="37.5">
      <c r="A25" s="21">
        <v>5</v>
      </c>
      <c r="B25" s="11" t="s">
        <v>39</v>
      </c>
      <c r="C25" s="8">
        <v>26</v>
      </c>
      <c r="D25" s="8" t="s">
        <v>21</v>
      </c>
      <c r="E25" s="8" t="s">
        <v>11</v>
      </c>
      <c r="F25" s="12">
        <v>609.84</v>
      </c>
      <c r="G25" s="13" t="s">
        <v>22</v>
      </c>
      <c r="H25" s="14" t="s">
        <v>13</v>
      </c>
      <c r="I25" s="23">
        <f>C25*F25</f>
        <v>15855.84</v>
      </c>
    </row>
    <row r="26" spans="1:11" ht="37.5">
      <c r="A26" s="21">
        <v>6</v>
      </c>
      <c r="B26" s="17" t="s">
        <v>40</v>
      </c>
      <c r="C26" s="24">
        <v>5</v>
      </c>
      <c r="D26" s="13" t="s">
        <v>21</v>
      </c>
      <c r="E26" s="13" t="s">
        <v>11</v>
      </c>
      <c r="F26" s="12">
        <v>385</v>
      </c>
      <c r="G26" s="13" t="s">
        <v>22</v>
      </c>
      <c r="H26" s="22" t="s">
        <v>13</v>
      </c>
      <c r="I26" s="13">
        <f>F26*C26</f>
        <v>1925</v>
      </c>
    </row>
    <row r="27" spans="1:11" ht="25.5" customHeight="1">
      <c r="A27" s="21">
        <v>7</v>
      </c>
      <c r="B27" s="17" t="s">
        <v>41</v>
      </c>
      <c r="C27" s="13">
        <v>1</v>
      </c>
      <c r="D27" s="13" t="s">
        <v>21</v>
      </c>
      <c r="E27" s="13" t="s">
        <v>11</v>
      </c>
      <c r="F27" s="12">
        <v>181</v>
      </c>
      <c r="G27" s="13" t="s">
        <v>22</v>
      </c>
      <c r="H27" s="22" t="s">
        <v>13</v>
      </c>
      <c r="I27" s="13">
        <f>F27*C27</f>
        <v>181</v>
      </c>
    </row>
    <row r="28" spans="1:11" ht="37.5">
      <c r="A28" s="21">
        <v>9</v>
      </c>
      <c r="B28" s="17" t="s">
        <v>43</v>
      </c>
      <c r="C28" s="8">
        <v>36</v>
      </c>
      <c r="D28" s="8" t="s">
        <v>21</v>
      </c>
      <c r="E28" s="8" t="s">
        <v>11</v>
      </c>
      <c r="F28" s="12">
        <v>3500</v>
      </c>
      <c r="G28" s="8" t="s">
        <v>22</v>
      </c>
      <c r="H28" s="14" t="s">
        <v>13</v>
      </c>
      <c r="I28" s="25">
        <f>F28*C28</f>
        <v>126000</v>
      </c>
    </row>
    <row r="29" spans="1:11" ht="37.5">
      <c r="A29" s="21">
        <v>10</v>
      </c>
      <c r="B29" s="11" t="s">
        <v>44</v>
      </c>
      <c r="C29" s="8">
        <v>7</v>
      </c>
      <c r="D29" s="8" t="s">
        <v>21</v>
      </c>
      <c r="E29" s="8" t="s">
        <v>11</v>
      </c>
      <c r="F29" s="12">
        <v>1950</v>
      </c>
      <c r="G29" s="13" t="s">
        <v>22</v>
      </c>
      <c r="H29" s="14" t="s">
        <v>13</v>
      </c>
      <c r="I29" s="23">
        <f>C29*F29</f>
        <v>13650</v>
      </c>
    </row>
    <row r="30" spans="1:11" ht="42" customHeight="1">
      <c r="A30" s="21">
        <v>11</v>
      </c>
      <c r="B30" s="17" t="s">
        <v>45</v>
      </c>
      <c r="C30" s="8">
        <v>9</v>
      </c>
      <c r="D30" s="8" t="s">
        <v>21</v>
      </c>
      <c r="E30" s="8" t="s">
        <v>11</v>
      </c>
      <c r="F30" s="12">
        <v>204</v>
      </c>
      <c r="G30" s="13" t="s">
        <v>22</v>
      </c>
      <c r="H30" s="14" t="s">
        <v>13</v>
      </c>
      <c r="I30" s="26">
        <f>F30*C30</f>
        <v>1836</v>
      </c>
    </row>
    <row r="31" spans="1:11" customFormat="1" ht="37.5" customHeight="1" thickBot="1">
      <c r="A31" s="21">
        <v>12</v>
      </c>
      <c r="B31" s="17" t="s">
        <v>58</v>
      </c>
      <c r="C31" s="8">
        <v>4</v>
      </c>
      <c r="D31" s="8" t="s">
        <v>21</v>
      </c>
      <c r="E31" s="8" t="s">
        <v>11</v>
      </c>
      <c r="F31" s="12">
        <v>802</v>
      </c>
      <c r="G31" s="13" t="s">
        <v>22</v>
      </c>
      <c r="H31" s="14" t="s">
        <v>13</v>
      </c>
      <c r="I31" s="26">
        <f>F31*C31</f>
        <v>3208</v>
      </c>
      <c r="K31" t="s">
        <v>46</v>
      </c>
    </row>
    <row r="32" spans="1:11" ht="19.5" thickBot="1">
      <c r="A32" s="8"/>
      <c r="B32" s="11"/>
      <c r="C32" s="8"/>
      <c r="D32" s="46" t="s">
        <v>47</v>
      </c>
      <c r="E32" s="46"/>
      <c r="F32" s="46"/>
      <c r="G32" s="46"/>
      <c r="H32" s="27" t="s">
        <v>48</v>
      </c>
      <c r="I32" s="20">
        <f>SUM(I21:I31)</f>
        <v>436996.2</v>
      </c>
    </row>
    <row r="33" spans="1:9" ht="18.75">
      <c r="A33" s="8"/>
      <c r="B33" s="44" t="s">
        <v>49</v>
      </c>
      <c r="C33" s="44"/>
      <c r="D33" s="44"/>
      <c r="E33" s="44"/>
      <c r="F33" s="44"/>
      <c r="G33" s="44"/>
      <c r="H33" s="44"/>
      <c r="I33" s="44"/>
    </row>
    <row r="34" spans="1:9" ht="18.75">
      <c r="A34" s="8"/>
      <c r="B34" s="28" t="s">
        <v>50</v>
      </c>
      <c r="C34" s="27" t="s">
        <v>13</v>
      </c>
      <c r="D34" s="47"/>
      <c r="E34" s="48"/>
      <c r="F34" s="12"/>
      <c r="G34" s="8"/>
      <c r="H34" s="8"/>
      <c r="I34" s="8"/>
    </row>
    <row r="35" spans="1:9" ht="19.5" thickBot="1">
      <c r="A35" s="8"/>
      <c r="B35" s="28" t="s">
        <v>51</v>
      </c>
      <c r="C35" s="29" t="s">
        <v>13</v>
      </c>
      <c r="D35" s="38"/>
      <c r="E35" s="39"/>
      <c r="F35" s="12"/>
      <c r="G35" s="8"/>
      <c r="H35" s="8"/>
      <c r="I35" s="8"/>
    </row>
    <row r="36" spans="1:9" ht="19.5" thickBot="1">
      <c r="A36" s="8"/>
      <c r="B36" s="19" t="s">
        <v>52</v>
      </c>
      <c r="C36" s="27" t="s">
        <v>13</v>
      </c>
      <c r="D36" s="40"/>
      <c r="E36" s="41"/>
      <c r="F36" s="12"/>
      <c r="G36" s="8"/>
      <c r="H36" s="8"/>
      <c r="I36" s="8"/>
    </row>
    <row r="37" spans="1:9" ht="18" customHeight="1">
      <c r="A37" s="8"/>
      <c r="B37" s="19" t="s">
        <v>53</v>
      </c>
      <c r="C37" s="27" t="s">
        <v>13</v>
      </c>
      <c r="D37" s="42"/>
      <c r="E37" s="43"/>
      <c r="F37" s="12"/>
      <c r="G37" s="8"/>
      <c r="H37" s="8"/>
      <c r="I37" s="8"/>
    </row>
    <row r="38" spans="1:9" ht="18.75">
      <c r="A38" s="8"/>
      <c r="B38" s="8"/>
      <c r="C38" s="8"/>
      <c r="D38" s="8"/>
      <c r="E38" s="8"/>
      <c r="F38" s="12"/>
      <c r="G38" s="8"/>
      <c r="H38" s="8"/>
      <c r="I38" s="8"/>
    </row>
    <row r="39" spans="1:9" ht="18" customHeight="1">
      <c r="D39" s="30"/>
      <c r="E39" s="30"/>
      <c r="F39" s="30"/>
      <c r="G39" s="30"/>
      <c r="H39" s="30"/>
      <c r="I39" s="30"/>
    </row>
    <row r="40" spans="1:9" ht="18.75">
      <c r="B40" s="31" t="s">
        <v>54</v>
      </c>
      <c r="D40" s="30"/>
      <c r="E40" s="30"/>
      <c r="F40" s="30"/>
      <c r="G40" s="30"/>
      <c r="H40" s="30"/>
      <c r="I40" s="30"/>
    </row>
    <row r="41" spans="1:9" ht="18.75">
      <c r="D41" s="30"/>
      <c r="E41" s="30"/>
      <c r="F41" s="30"/>
      <c r="G41" s="30"/>
      <c r="H41" s="30"/>
      <c r="I41" s="30"/>
    </row>
  </sheetData>
  <mergeCells count="9">
    <mergeCell ref="D35:E35"/>
    <mergeCell ref="D36:E36"/>
    <mergeCell ref="D37:E37"/>
    <mergeCell ref="A1:I1"/>
    <mergeCell ref="A2:I2"/>
    <mergeCell ref="D19:G19"/>
    <mergeCell ref="D32:G32"/>
    <mergeCell ref="B33:I33"/>
    <mergeCell ref="D34:E34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27" max="8" man="1"/>
  </row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K44"/>
  <sheetViews>
    <sheetView workbookViewId="0">
      <selection activeCell="A3" sqref="A3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84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185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168350</v>
      </c>
    </row>
    <row r="6" spans="1:9" ht="37.5">
      <c r="A6" s="10">
        <v>2</v>
      </c>
      <c r="B6" s="11" t="s">
        <v>14</v>
      </c>
      <c r="C6" s="8">
        <v>39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28938</v>
      </c>
    </row>
    <row r="7" spans="1:9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9" ht="56.25">
      <c r="A8" s="10">
        <v>4</v>
      </c>
      <c r="B8" s="11" t="s">
        <v>16</v>
      </c>
      <c r="C8" s="8">
        <v>480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82080</v>
      </c>
    </row>
    <row r="9" spans="1:9" ht="56.25">
      <c r="A9" s="10">
        <v>5</v>
      </c>
      <c r="B9" s="11" t="s">
        <v>19</v>
      </c>
      <c r="C9" s="8">
        <v>50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15250</v>
      </c>
    </row>
    <row r="10" spans="1:9" ht="21.75" customHeight="1">
      <c r="A10" s="10">
        <v>6</v>
      </c>
      <c r="B10" s="11" t="s">
        <v>20</v>
      </c>
      <c r="C10" s="8">
        <v>185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9990</v>
      </c>
    </row>
    <row r="11" spans="1:9" ht="18.75" customHeight="1">
      <c r="A11" s="10">
        <v>7</v>
      </c>
      <c r="B11" s="11" t="s">
        <v>23</v>
      </c>
      <c r="C11" s="8">
        <v>39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3120</v>
      </c>
    </row>
    <row r="12" spans="1:9" ht="15.75" customHeight="1">
      <c r="A12" s="10">
        <v>8</v>
      </c>
      <c r="B12" s="11" t="s">
        <v>24</v>
      </c>
      <c r="C12" s="8">
        <v>52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3640</v>
      </c>
    </row>
    <row r="13" spans="1:9" ht="21.75" customHeight="1">
      <c r="A13" s="10">
        <v>9</v>
      </c>
      <c r="B13" s="11" t="s">
        <v>25</v>
      </c>
      <c r="C13" s="8">
        <v>192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13824</v>
      </c>
    </row>
    <row r="14" spans="1:9" ht="37.5">
      <c r="A14" s="10">
        <v>10</v>
      </c>
      <c r="B14" s="11" t="s">
        <v>26</v>
      </c>
      <c r="C14" s="8">
        <v>40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36640</v>
      </c>
    </row>
    <row r="15" spans="1:9" ht="37.5">
      <c r="A15" s="10">
        <v>11</v>
      </c>
      <c r="B15" s="11" t="s">
        <v>27</v>
      </c>
      <c r="C15" s="8">
        <v>5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12280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9" customFormat="1" ht="37.5">
      <c r="A17" s="10">
        <v>13</v>
      </c>
      <c r="B17" s="17" t="s">
        <v>29</v>
      </c>
      <c r="C17" s="8">
        <v>4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3996</v>
      </c>
    </row>
    <row r="18" spans="1:9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9" customFormat="1" ht="41.45" customHeight="1">
      <c r="A19" s="10">
        <v>16</v>
      </c>
      <c r="B19" s="11" t="s">
        <v>56</v>
      </c>
      <c r="C19" s="8">
        <v>6</v>
      </c>
      <c r="D19" s="8" t="s">
        <v>21</v>
      </c>
      <c r="E19" s="8" t="s">
        <v>11</v>
      </c>
      <c r="F19" s="12">
        <v>162</v>
      </c>
      <c r="G19" s="8" t="s">
        <v>22</v>
      </c>
      <c r="H19" s="14" t="s">
        <v>13</v>
      </c>
      <c r="I19" s="15">
        <f>C19*F19</f>
        <v>972</v>
      </c>
    </row>
    <row r="20" spans="1:9" ht="41.45" customHeight="1" thickBot="1">
      <c r="A20" s="10">
        <v>17</v>
      </c>
      <c r="B20" s="11" t="s">
        <v>32</v>
      </c>
      <c r="C20" s="8">
        <v>176</v>
      </c>
      <c r="D20" s="8" t="s">
        <v>17</v>
      </c>
      <c r="E20" s="8" t="s">
        <v>11</v>
      </c>
      <c r="F20" s="12">
        <v>335</v>
      </c>
      <c r="G20" s="13" t="s">
        <v>18</v>
      </c>
      <c r="H20" s="14" t="s">
        <v>13</v>
      </c>
      <c r="I20" s="15">
        <f>C20*F20</f>
        <v>58960</v>
      </c>
    </row>
    <row r="21" spans="1:9" ht="19.5" thickBot="1">
      <c r="A21" s="8"/>
      <c r="B21" s="18"/>
      <c r="C21" s="8"/>
      <c r="D21" s="46" t="s">
        <v>33</v>
      </c>
      <c r="E21" s="46"/>
      <c r="F21" s="46"/>
      <c r="G21" s="46"/>
      <c r="H21" s="19" t="s">
        <v>13</v>
      </c>
      <c r="I21" s="20">
        <f>SUM(I5:I20)</f>
        <v>453316</v>
      </c>
    </row>
    <row r="22" spans="1:9" ht="18.75">
      <c r="A22" s="8"/>
      <c r="B22" s="9" t="s">
        <v>34</v>
      </c>
      <c r="C22" s="8"/>
      <c r="D22" s="8"/>
      <c r="E22" s="8"/>
      <c r="F22" s="12"/>
      <c r="G22" s="8"/>
      <c r="H22" s="8"/>
      <c r="I22" s="8"/>
    </row>
    <row r="23" spans="1:9" ht="18.75">
      <c r="A23" s="21">
        <v>1</v>
      </c>
      <c r="B23" s="11" t="s">
        <v>35</v>
      </c>
      <c r="C23" s="8">
        <v>60</v>
      </c>
      <c r="D23" s="8" t="s">
        <v>21</v>
      </c>
      <c r="E23" s="13" t="s">
        <v>11</v>
      </c>
      <c r="F23" s="12">
        <v>407</v>
      </c>
      <c r="G23" s="13" t="s">
        <v>22</v>
      </c>
      <c r="H23" s="22" t="s">
        <v>13</v>
      </c>
      <c r="I23" s="8">
        <f>F23*C23</f>
        <v>24420</v>
      </c>
    </row>
    <row r="24" spans="1:9" ht="37.5">
      <c r="A24" s="21">
        <v>2</v>
      </c>
      <c r="B24" s="11" t="s">
        <v>36</v>
      </c>
      <c r="C24" s="8">
        <v>42</v>
      </c>
      <c r="D24" s="8" t="s">
        <v>21</v>
      </c>
      <c r="E24" s="8" t="s">
        <v>11</v>
      </c>
      <c r="F24" s="12">
        <v>5262</v>
      </c>
      <c r="G24" s="13" t="s">
        <v>22</v>
      </c>
      <c r="H24" s="14" t="s">
        <v>13</v>
      </c>
      <c r="I24" s="8">
        <f>F24*C24</f>
        <v>221004</v>
      </c>
    </row>
    <row r="25" spans="1:9" ht="22.5" customHeight="1">
      <c r="A25" s="21">
        <v>3</v>
      </c>
      <c r="B25" s="11" t="s">
        <v>37</v>
      </c>
      <c r="C25" s="8">
        <f>C24</f>
        <v>42</v>
      </c>
      <c r="D25" s="8" t="s">
        <v>21</v>
      </c>
      <c r="E25" s="8" t="s">
        <v>11</v>
      </c>
      <c r="F25" s="12">
        <v>354.64</v>
      </c>
      <c r="G25" s="13" t="s">
        <v>22</v>
      </c>
      <c r="H25" s="14" t="s">
        <v>13</v>
      </c>
      <c r="I25" s="15">
        <f>F25*C25</f>
        <v>14894.88</v>
      </c>
    </row>
    <row r="26" spans="1:9" ht="37.5">
      <c r="A26" s="21">
        <v>4</v>
      </c>
      <c r="B26" s="11" t="s">
        <v>38</v>
      </c>
      <c r="C26" s="8">
        <f>C25</f>
        <v>42</v>
      </c>
      <c r="D26" s="8" t="s">
        <v>21</v>
      </c>
      <c r="E26" s="8" t="s">
        <v>11</v>
      </c>
      <c r="F26" s="12">
        <v>236.94</v>
      </c>
      <c r="G26" s="13" t="s">
        <v>22</v>
      </c>
      <c r="H26" s="14" t="s">
        <v>13</v>
      </c>
      <c r="I26" s="15">
        <f>F26*C26</f>
        <v>9951.48</v>
      </c>
    </row>
    <row r="27" spans="1:9" ht="37.5">
      <c r="A27" s="21">
        <v>5</v>
      </c>
      <c r="B27" s="11" t="s">
        <v>39</v>
      </c>
      <c r="C27" s="8">
        <v>27</v>
      </c>
      <c r="D27" s="8" t="s">
        <v>21</v>
      </c>
      <c r="E27" s="8" t="s">
        <v>11</v>
      </c>
      <c r="F27" s="12">
        <v>609.84</v>
      </c>
      <c r="G27" s="13" t="s">
        <v>22</v>
      </c>
      <c r="H27" s="14" t="s">
        <v>13</v>
      </c>
      <c r="I27" s="23">
        <f>C27*F27</f>
        <v>16465.68</v>
      </c>
    </row>
    <row r="28" spans="1:9" ht="37.5">
      <c r="A28" s="21">
        <v>6</v>
      </c>
      <c r="B28" s="17" t="s">
        <v>40</v>
      </c>
      <c r="C28" s="24">
        <v>13</v>
      </c>
      <c r="D28" s="13" t="s">
        <v>21</v>
      </c>
      <c r="E28" s="13" t="s">
        <v>11</v>
      </c>
      <c r="F28" s="12">
        <v>385</v>
      </c>
      <c r="G28" s="13" t="s">
        <v>22</v>
      </c>
      <c r="H28" s="22" t="s">
        <v>13</v>
      </c>
      <c r="I28" s="13">
        <f>F28*C28</f>
        <v>5005</v>
      </c>
    </row>
    <row r="29" spans="1:9" ht="25.5" customHeight="1">
      <c r="A29" s="21">
        <v>7</v>
      </c>
      <c r="B29" s="17" t="s">
        <v>41</v>
      </c>
      <c r="C29" s="13">
        <v>2</v>
      </c>
      <c r="D29" s="13" t="s">
        <v>21</v>
      </c>
      <c r="E29" s="13" t="s">
        <v>11</v>
      </c>
      <c r="F29" s="12">
        <v>181</v>
      </c>
      <c r="G29" s="13" t="s">
        <v>22</v>
      </c>
      <c r="H29" s="22" t="s">
        <v>13</v>
      </c>
      <c r="I29" s="13">
        <f>F29*C29</f>
        <v>362</v>
      </c>
    </row>
    <row r="30" spans="1:9" ht="45" customHeight="1">
      <c r="A30" s="21">
        <v>8</v>
      </c>
      <c r="B30" s="17" t="s">
        <v>42</v>
      </c>
      <c r="C30" s="13">
        <v>4</v>
      </c>
      <c r="D30" s="13" t="s">
        <v>21</v>
      </c>
      <c r="E30" s="13" t="s">
        <v>11</v>
      </c>
      <c r="F30" s="12">
        <v>785.4</v>
      </c>
      <c r="G30" s="13" t="s">
        <v>21</v>
      </c>
      <c r="H30" s="22" t="s">
        <v>13</v>
      </c>
      <c r="I30" s="13">
        <f>F30*C30</f>
        <v>3141.6</v>
      </c>
    </row>
    <row r="31" spans="1:9" ht="37.5">
      <c r="A31" s="21">
        <v>9</v>
      </c>
      <c r="B31" s="17" t="s">
        <v>43</v>
      </c>
      <c r="C31" s="8">
        <v>45</v>
      </c>
      <c r="D31" s="8" t="s">
        <v>21</v>
      </c>
      <c r="E31" s="8" t="s">
        <v>11</v>
      </c>
      <c r="F31" s="12">
        <v>3500</v>
      </c>
      <c r="G31" s="8" t="s">
        <v>22</v>
      </c>
      <c r="H31" s="14" t="s">
        <v>13</v>
      </c>
      <c r="I31" s="25">
        <f>F31*C31</f>
        <v>157500</v>
      </c>
    </row>
    <row r="32" spans="1:9" ht="37.5">
      <c r="A32" s="21">
        <v>10</v>
      </c>
      <c r="B32" s="11" t="s">
        <v>44</v>
      </c>
      <c r="C32" s="8">
        <v>7.5</v>
      </c>
      <c r="D32" s="8" t="s">
        <v>21</v>
      </c>
      <c r="E32" s="8" t="s">
        <v>11</v>
      </c>
      <c r="F32" s="12">
        <v>1950</v>
      </c>
      <c r="G32" s="13" t="s">
        <v>22</v>
      </c>
      <c r="H32" s="14" t="s">
        <v>13</v>
      </c>
      <c r="I32" s="23">
        <f>C32*F32</f>
        <v>14625</v>
      </c>
    </row>
    <row r="33" spans="1:11" ht="42" customHeight="1">
      <c r="A33" s="21">
        <v>11</v>
      </c>
      <c r="B33" s="17" t="s">
        <v>45</v>
      </c>
      <c r="C33" s="8">
        <v>9</v>
      </c>
      <c r="D33" s="8" t="s">
        <v>21</v>
      </c>
      <c r="E33" s="8" t="s">
        <v>11</v>
      </c>
      <c r="F33" s="12">
        <v>204</v>
      </c>
      <c r="G33" s="13" t="s">
        <v>22</v>
      </c>
      <c r="H33" s="14" t="s">
        <v>13</v>
      </c>
      <c r="I33" s="26">
        <f>F33*C33</f>
        <v>1836</v>
      </c>
    </row>
    <row r="34" spans="1:11" customFormat="1" ht="37.5" customHeight="1" thickBot="1">
      <c r="A34" s="21">
        <v>12</v>
      </c>
      <c r="B34" s="17" t="s">
        <v>45</v>
      </c>
      <c r="C34" s="8">
        <v>3</v>
      </c>
      <c r="D34" s="8" t="s">
        <v>21</v>
      </c>
      <c r="E34" s="8" t="s">
        <v>11</v>
      </c>
      <c r="F34" s="12">
        <v>274.27</v>
      </c>
      <c r="G34" s="13" t="s">
        <v>22</v>
      </c>
      <c r="H34" s="14" t="s">
        <v>13</v>
      </c>
      <c r="I34" s="26">
        <f>F34*C34</f>
        <v>822.81</v>
      </c>
      <c r="K34" t="s">
        <v>46</v>
      </c>
    </row>
    <row r="35" spans="1:11" ht="19.5" thickBot="1">
      <c r="A35" s="8"/>
      <c r="B35" s="11"/>
      <c r="C35" s="8"/>
      <c r="D35" s="46" t="s">
        <v>47</v>
      </c>
      <c r="E35" s="46"/>
      <c r="F35" s="46"/>
      <c r="G35" s="46"/>
      <c r="H35" s="27" t="s">
        <v>48</v>
      </c>
      <c r="I35" s="20">
        <f>SUM(I23:I34)</f>
        <v>470028.44999999995</v>
      </c>
    </row>
    <row r="36" spans="1:11" ht="18.75">
      <c r="A36" s="8"/>
      <c r="B36" s="44" t="s">
        <v>49</v>
      </c>
      <c r="C36" s="44"/>
      <c r="D36" s="44"/>
      <c r="E36" s="44"/>
      <c r="F36" s="44"/>
      <c r="G36" s="44"/>
      <c r="H36" s="44"/>
      <c r="I36" s="44"/>
    </row>
    <row r="37" spans="1:11" ht="18.75">
      <c r="A37" s="8"/>
      <c r="B37" s="28" t="s">
        <v>50</v>
      </c>
      <c r="C37" s="27" t="s">
        <v>13</v>
      </c>
      <c r="D37" s="47"/>
      <c r="E37" s="48"/>
      <c r="F37" s="12"/>
      <c r="G37" s="8"/>
      <c r="H37" s="8"/>
      <c r="I37" s="8"/>
    </row>
    <row r="38" spans="1:11" ht="19.5" thickBot="1">
      <c r="A38" s="8"/>
      <c r="B38" s="28" t="s">
        <v>51</v>
      </c>
      <c r="C38" s="29" t="s">
        <v>13</v>
      </c>
      <c r="D38" s="38"/>
      <c r="E38" s="39"/>
      <c r="F38" s="12"/>
      <c r="G38" s="8"/>
      <c r="H38" s="8"/>
      <c r="I38" s="8"/>
    </row>
    <row r="39" spans="1:11" ht="19.5" thickBot="1">
      <c r="A39" s="8"/>
      <c r="B39" s="19" t="s">
        <v>52</v>
      </c>
      <c r="C39" s="27" t="s">
        <v>13</v>
      </c>
      <c r="D39" s="40"/>
      <c r="E39" s="41"/>
      <c r="F39" s="12"/>
      <c r="G39" s="8"/>
      <c r="H39" s="8"/>
      <c r="I39" s="8"/>
    </row>
    <row r="40" spans="1:11" ht="18" customHeight="1">
      <c r="A40" s="8"/>
      <c r="B40" s="19" t="s">
        <v>53</v>
      </c>
      <c r="C40" s="27" t="s">
        <v>13</v>
      </c>
      <c r="D40" s="42"/>
      <c r="E40" s="43"/>
      <c r="F40" s="12"/>
      <c r="G40" s="8"/>
      <c r="H40" s="8"/>
      <c r="I40" s="8"/>
    </row>
    <row r="41" spans="1:11" ht="18.75">
      <c r="A41" s="8"/>
      <c r="B41" s="8"/>
      <c r="C41" s="8"/>
      <c r="D41" s="8"/>
      <c r="E41" s="8"/>
      <c r="F41" s="12"/>
      <c r="G41" s="8"/>
      <c r="H41" s="8"/>
      <c r="I41" s="8"/>
    </row>
    <row r="42" spans="1:11" ht="18" customHeight="1">
      <c r="D42" s="30"/>
      <c r="E42" s="30"/>
      <c r="F42" s="30"/>
      <c r="G42" s="30"/>
      <c r="H42" s="30"/>
      <c r="I42" s="30"/>
    </row>
    <row r="43" spans="1:11" ht="18.75">
      <c r="B43" s="31" t="s">
        <v>54</v>
      </c>
      <c r="D43" s="30"/>
      <c r="E43" s="30"/>
      <c r="F43" s="30"/>
      <c r="G43" s="30"/>
      <c r="H43" s="30"/>
      <c r="I43" s="30"/>
    </row>
    <row r="44" spans="1:11" ht="18.75">
      <c r="D44" s="30"/>
      <c r="E44" s="30"/>
      <c r="F44" s="30"/>
      <c r="G44" s="30"/>
      <c r="H44" s="30"/>
      <c r="I44" s="30"/>
    </row>
  </sheetData>
  <mergeCells count="9">
    <mergeCell ref="D38:E38"/>
    <mergeCell ref="D39:E39"/>
    <mergeCell ref="D40:E40"/>
    <mergeCell ref="A1:I1"/>
    <mergeCell ref="A2:I2"/>
    <mergeCell ref="D21:G21"/>
    <mergeCell ref="D35:G35"/>
    <mergeCell ref="B36:I36"/>
    <mergeCell ref="D37:E37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30" max="8" man="1"/>
  </row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dimension ref="A1:K44"/>
  <sheetViews>
    <sheetView topLeftCell="A28" workbookViewId="0">
      <selection activeCell="A3" sqref="A3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8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53.25" customHeight="1" thickBot="1">
      <c r="A2" s="45" t="s">
        <v>108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8.75">
      <c r="A4" s="8"/>
      <c r="B4" s="9" t="s">
        <v>8</v>
      </c>
      <c r="C4" s="8"/>
      <c r="D4" s="8"/>
      <c r="E4" s="8"/>
      <c r="G4" s="8"/>
      <c r="H4" s="8"/>
      <c r="I4" s="8"/>
    </row>
    <row r="5" spans="1:9" ht="56.25">
      <c r="A5" s="10">
        <v>1</v>
      </c>
      <c r="B5" s="11" t="s">
        <v>9</v>
      </c>
      <c r="C5" s="8">
        <v>155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141050</v>
      </c>
    </row>
    <row r="6" spans="1:9" ht="37.5">
      <c r="A6" s="10">
        <v>2</v>
      </c>
      <c r="B6" s="11" t="s">
        <v>14</v>
      </c>
      <c r="C6" s="8">
        <v>32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23744</v>
      </c>
    </row>
    <row r="7" spans="1:9" ht="56.25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9" ht="56.25">
      <c r="A8" s="10">
        <v>4</v>
      </c>
      <c r="B8" s="11" t="s">
        <v>16</v>
      </c>
      <c r="C8" s="8">
        <v>450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76950</v>
      </c>
    </row>
    <row r="9" spans="1:9" ht="56.25">
      <c r="A9" s="10">
        <v>5</v>
      </c>
      <c r="B9" s="11" t="s">
        <v>19</v>
      </c>
      <c r="C9" s="8">
        <v>200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61000</v>
      </c>
    </row>
    <row r="10" spans="1:9" ht="37.5">
      <c r="A10" s="10">
        <v>6</v>
      </c>
      <c r="B10" s="11" t="s">
        <v>20</v>
      </c>
      <c r="C10" s="8">
        <v>155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8370</v>
      </c>
    </row>
    <row r="11" spans="1:9" ht="18.75">
      <c r="A11" s="10">
        <v>7</v>
      </c>
      <c r="B11" s="11" t="s">
        <v>23</v>
      </c>
      <c r="C11" s="8">
        <v>32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2560</v>
      </c>
    </row>
    <row r="12" spans="1:9" ht="18.75">
      <c r="A12" s="10">
        <v>8</v>
      </c>
      <c r="B12" s="11" t="s">
        <v>24</v>
      </c>
      <c r="C12" s="8">
        <v>26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1820</v>
      </c>
    </row>
    <row r="13" spans="1:9" ht="18.75">
      <c r="A13" s="10">
        <v>9</v>
      </c>
      <c r="B13" s="11" t="s">
        <v>25</v>
      </c>
      <c r="C13" s="8">
        <v>106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7632</v>
      </c>
    </row>
    <row r="14" spans="1:9" ht="37.5">
      <c r="A14" s="10">
        <v>10</v>
      </c>
      <c r="B14" s="11" t="s">
        <v>26</v>
      </c>
      <c r="C14" s="8">
        <v>40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36640</v>
      </c>
    </row>
    <row r="15" spans="1:9" ht="37.5">
      <c r="A15" s="10">
        <v>11</v>
      </c>
      <c r="B15" s="11" t="s">
        <v>27</v>
      </c>
      <c r="C15" s="8">
        <v>28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68768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9" customFormat="1" ht="37.5">
      <c r="A17" s="10">
        <v>13</v>
      </c>
      <c r="B17" s="17" t="s">
        <v>29</v>
      </c>
      <c r="C17" s="8">
        <v>2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1998</v>
      </c>
    </row>
    <row r="18" spans="1:9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9" customFormat="1" ht="18.75">
      <c r="A19" s="10">
        <v>16</v>
      </c>
      <c r="B19" s="11" t="s">
        <v>56</v>
      </c>
      <c r="C19" s="8">
        <v>2</v>
      </c>
      <c r="D19" s="8" t="s">
        <v>21</v>
      </c>
      <c r="E19" s="8" t="s">
        <v>11</v>
      </c>
      <c r="F19" s="12">
        <v>162</v>
      </c>
      <c r="G19" s="8" t="s">
        <v>22</v>
      </c>
      <c r="H19" s="14" t="s">
        <v>13</v>
      </c>
      <c r="I19" s="15">
        <f>C19*F19</f>
        <v>324</v>
      </c>
    </row>
    <row r="20" spans="1:9" ht="57" thickBot="1">
      <c r="A20" s="10">
        <v>17</v>
      </c>
      <c r="B20" s="11" t="s">
        <v>32</v>
      </c>
      <c r="C20" s="8">
        <v>300</v>
      </c>
      <c r="D20" s="8" t="s">
        <v>17</v>
      </c>
      <c r="E20" s="8" t="s">
        <v>11</v>
      </c>
      <c r="F20" s="12">
        <v>335</v>
      </c>
      <c r="G20" s="13" t="s">
        <v>18</v>
      </c>
      <c r="H20" s="14" t="s">
        <v>13</v>
      </c>
      <c r="I20" s="15">
        <f>C20*F20</f>
        <v>100500</v>
      </c>
    </row>
    <row r="21" spans="1:9" ht="19.5" thickBot="1">
      <c r="A21" s="8"/>
      <c r="B21" s="18"/>
      <c r="C21" s="8"/>
      <c r="D21" s="46" t="s">
        <v>33</v>
      </c>
      <c r="E21" s="46"/>
      <c r="F21" s="46"/>
      <c r="G21" s="46"/>
      <c r="H21" s="19" t="s">
        <v>13</v>
      </c>
      <c r="I21" s="20">
        <f>SUM(I5:I20)</f>
        <v>546632</v>
      </c>
    </row>
    <row r="22" spans="1:9" ht="18.75">
      <c r="A22" s="8"/>
      <c r="B22" s="9" t="s">
        <v>34</v>
      </c>
      <c r="C22" s="8"/>
      <c r="D22" s="8"/>
      <c r="E22" s="8"/>
      <c r="F22" s="12"/>
      <c r="G22" s="8"/>
      <c r="H22" s="8"/>
      <c r="I22" s="8"/>
    </row>
    <row r="23" spans="1:9" ht="18.75">
      <c r="A23" s="21">
        <v>1</v>
      </c>
      <c r="B23" s="11" t="s">
        <v>35</v>
      </c>
      <c r="C23" s="8">
        <v>57</v>
      </c>
      <c r="D23" s="8" t="s">
        <v>21</v>
      </c>
      <c r="E23" s="13" t="s">
        <v>11</v>
      </c>
      <c r="F23" s="12">
        <v>407</v>
      </c>
      <c r="G23" s="13" t="s">
        <v>22</v>
      </c>
      <c r="H23" s="22" t="s">
        <v>13</v>
      </c>
      <c r="I23" s="8">
        <f>F23*C23</f>
        <v>23199</v>
      </c>
    </row>
    <row r="24" spans="1:9" ht="37.5">
      <c r="A24" s="21">
        <v>2</v>
      </c>
      <c r="B24" s="11" t="s">
        <v>36</v>
      </c>
      <c r="C24" s="8">
        <v>42</v>
      </c>
      <c r="D24" s="8" t="s">
        <v>21</v>
      </c>
      <c r="E24" s="8" t="s">
        <v>11</v>
      </c>
      <c r="F24" s="12">
        <v>5262</v>
      </c>
      <c r="G24" s="13" t="s">
        <v>22</v>
      </c>
      <c r="H24" s="14" t="s">
        <v>13</v>
      </c>
      <c r="I24" s="8">
        <f>F24*C24</f>
        <v>221004</v>
      </c>
    </row>
    <row r="25" spans="1:9" ht="18.75">
      <c r="A25" s="21">
        <v>3</v>
      </c>
      <c r="B25" s="11" t="s">
        <v>37</v>
      </c>
      <c r="C25" s="8">
        <f>C24</f>
        <v>42</v>
      </c>
      <c r="D25" s="8" t="s">
        <v>21</v>
      </c>
      <c r="E25" s="8" t="s">
        <v>11</v>
      </c>
      <c r="F25" s="12">
        <v>354.64</v>
      </c>
      <c r="G25" s="13" t="s">
        <v>22</v>
      </c>
      <c r="H25" s="14" t="s">
        <v>13</v>
      </c>
      <c r="I25" s="15">
        <f>F25*C25</f>
        <v>14894.88</v>
      </c>
    </row>
    <row r="26" spans="1:9" ht="37.5">
      <c r="A26" s="21">
        <v>4</v>
      </c>
      <c r="B26" s="11" t="s">
        <v>38</v>
      </c>
      <c r="C26" s="8">
        <f>C25</f>
        <v>42</v>
      </c>
      <c r="D26" s="8" t="s">
        <v>21</v>
      </c>
      <c r="E26" s="8" t="s">
        <v>11</v>
      </c>
      <c r="F26" s="12">
        <v>236.94</v>
      </c>
      <c r="G26" s="13" t="s">
        <v>22</v>
      </c>
      <c r="H26" s="14" t="s">
        <v>13</v>
      </c>
      <c r="I26" s="15">
        <f>F26*C26</f>
        <v>9951.48</v>
      </c>
    </row>
    <row r="27" spans="1:9" ht="37.5">
      <c r="A27" s="21">
        <v>5</v>
      </c>
      <c r="B27" s="11" t="s">
        <v>39</v>
      </c>
      <c r="C27" s="8">
        <v>13</v>
      </c>
      <c r="D27" s="8" t="s">
        <v>21</v>
      </c>
      <c r="E27" s="8" t="s">
        <v>11</v>
      </c>
      <c r="F27" s="12">
        <v>609.84</v>
      </c>
      <c r="G27" s="13" t="s">
        <v>22</v>
      </c>
      <c r="H27" s="14" t="s">
        <v>13</v>
      </c>
      <c r="I27" s="23">
        <f>C27*F27</f>
        <v>7927.92</v>
      </c>
    </row>
    <row r="28" spans="1:9" ht="37.5">
      <c r="A28" s="21">
        <v>6</v>
      </c>
      <c r="B28" s="17" t="s">
        <v>40</v>
      </c>
      <c r="C28" s="24">
        <v>13</v>
      </c>
      <c r="D28" s="13" t="s">
        <v>21</v>
      </c>
      <c r="E28" s="13" t="s">
        <v>11</v>
      </c>
      <c r="F28" s="12">
        <v>385</v>
      </c>
      <c r="G28" s="13" t="s">
        <v>22</v>
      </c>
      <c r="H28" s="22" t="s">
        <v>13</v>
      </c>
      <c r="I28" s="13">
        <f>F28*C28</f>
        <v>5005</v>
      </c>
    </row>
    <row r="29" spans="1:9" ht="18.75">
      <c r="A29" s="21">
        <v>7</v>
      </c>
      <c r="B29" s="17" t="s">
        <v>41</v>
      </c>
      <c r="C29" s="13">
        <v>2</v>
      </c>
      <c r="D29" s="13" t="s">
        <v>21</v>
      </c>
      <c r="E29" s="13" t="s">
        <v>11</v>
      </c>
      <c r="F29" s="12">
        <v>181</v>
      </c>
      <c r="G29" s="13" t="s">
        <v>22</v>
      </c>
      <c r="H29" s="22" t="s">
        <v>13</v>
      </c>
      <c r="I29" s="13">
        <f>F29*C29</f>
        <v>362</v>
      </c>
    </row>
    <row r="30" spans="1:9" ht="37.5">
      <c r="A30" s="21">
        <v>8</v>
      </c>
      <c r="B30" s="17" t="s">
        <v>42</v>
      </c>
      <c r="C30" s="13">
        <v>5</v>
      </c>
      <c r="D30" s="13" t="s">
        <v>21</v>
      </c>
      <c r="E30" s="13" t="s">
        <v>11</v>
      </c>
      <c r="F30" s="12">
        <v>785.4</v>
      </c>
      <c r="G30" s="13" t="s">
        <v>21</v>
      </c>
      <c r="H30" s="22" t="s">
        <v>13</v>
      </c>
      <c r="I30" s="13">
        <f>F30*C30</f>
        <v>3927</v>
      </c>
    </row>
    <row r="31" spans="1:9" ht="37.5">
      <c r="A31" s="21">
        <v>9</v>
      </c>
      <c r="B31" s="17" t="s">
        <v>43</v>
      </c>
      <c r="C31" s="8">
        <v>27</v>
      </c>
      <c r="D31" s="8" t="s">
        <v>21</v>
      </c>
      <c r="E31" s="8" t="s">
        <v>11</v>
      </c>
      <c r="F31" s="12">
        <v>3500</v>
      </c>
      <c r="G31" s="8" t="s">
        <v>22</v>
      </c>
      <c r="H31" s="14" t="s">
        <v>13</v>
      </c>
      <c r="I31" s="25">
        <f>F31*C31</f>
        <v>94500</v>
      </c>
    </row>
    <row r="32" spans="1:9" ht="37.5">
      <c r="A32" s="21">
        <v>10</v>
      </c>
      <c r="B32" s="11" t="s">
        <v>44</v>
      </c>
      <c r="C32" s="8">
        <v>4.5</v>
      </c>
      <c r="D32" s="8" t="s">
        <v>21</v>
      </c>
      <c r="E32" s="8" t="s">
        <v>11</v>
      </c>
      <c r="F32" s="12">
        <v>1950</v>
      </c>
      <c r="G32" s="13" t="s">
        <v>22</v>
      </c>
      <c r="H32" s="14" t="s">
        <v>13</v>
      </c>
      <c r="I32" s="23">
        <f>C32*F32</f>
        <v>8775</v>
      </c>
    </row>
    <row r="33" spans="1:11" ht="42" customHeight="1">
      <c r="A33" s="21">
        <v>11</v>
      </c>
      <c r="B33" s="17" t="s">
        <v>45</v>
      </c>
      <c r="C33" s="8">
        <v>3</v>
      </c>
      <c r="D33" s="8" t="s">
        <v>21</v>
      </c>
      <c r="E33" s="8" t="s">
        <v>11</v>
      </c>
      <c r="F33" s="12">
        <v>204</v>
      </c>
      <c r="G33" s="13" t="s">
        <v>22</v>
      </c>
      <c r="H33" s="14" t="s">
        <v>13</v>
      </c>
      <c r="I33" s="26">
        <f>F33*C33</f>
        <v>612</v>
      </c>
    </row>
    <row r="34" spans="1:11" customFormat="1" ht="37.5" customHeight="1" thickBot="1">
      <c r="A34" s="21">
        <v>12</v>
      </c>
      <c r="B34" s="17" t="s">
        <v>45</v>
      </c>
      <c r="C34" s="8">
        <v>3</v>
      </c>
      <c r="D34" s="8" t="s">
        <v>21</v>
      </c>
      <c r="E34" s="8" t="s">
        <v>11</v>
      </c>
      <c r="F34" s="12">
        <v>274.27</v>
      </c>
      <c r="G34" s="13" t="s">
        <v>22</v>
      </c>
      <c r="H34" s="14" t="s">
        <v>13</v>
      </c>
      <c r="I34" s="26">
        <f>F34*C34</f>
        <v>822.81</v>
      </c>
      <c r="K34" t="s">
        <v>46</v>
      </c>
    </row>
    <row r="35" spans="1:11" ht="19.5" thickBot="1">
      <c r="A35" s="8"/>
      <c r="B35" s="11"/>
      <c r="C35" s="8"/>
      <c r="D35" s="46" t="s">
        <v>47</v>
      </c>
      <c r="E35" s="46"/>
      <c r="F35" s="46"/>
      <c r="G35" s="46"/>
      <c r="H35" s="27" t="s">
        <v>48</v>
      </c>
      <c r="I35" s="20">
        <f>SUM(I23:I34)</f>
        <v>390981.08999999997</v>
      </c>
    </row>
    <row r="36" spans="1:11" ht="18.75">
      <c r="A36" s="8"/>
      <c r="B36" s="44" t="s">
        <v>49</v>
      </c>
      <c r="C36" s="44"/>
      <c r="D36" s="44"/>
      <c r="E36" s="44"/>
      <c r="F36" s="44"/>
      <c r="G36" s="44"/>
      <c r="H36" s="44"/>
      <c r="I36" s="44"/>
    </row>
    <row r="37" spans="1:11" ht="18.75">
      <c r="A37" s="8"/>
      <c r="B37" s="28" t="s">
        <v>50</v>
      </c>
      <c r="C37" s="27" t="s">
        <v>13</v>
      </c>
      <c r="D37" s="47"/>
      <c r="E37" s="48"/>
      <c r="F37" s="12"/>
      <c r="G37" s="8"/>
      <c r="H37" s="8"/>
      <c r="I37" s="8"/>
    </row>
    <row r="38" spans="1:11" ht="19.5" thickBot="1">
      <c r="A38" s="8"/>
      <c r="B38" s="28" t="s">
        <v>51</v>
      </c>
      <c r="C38" s="29" t="s">
        <v>13</v>
      </c>
      <c r="D38" s="38"/>
      <c r="E38" s="39"/>
      <c r="F38" s="12"/>
      <c r="G38" s="8"/>
      <c r="H38" s="8"/>
      <c r="I38" s="8"/>
    </row>
    <row r="39" spans="1:11" ht="19.5" thickBot="1">
      <c r="A39" s="8"/>
      <c r="B39" s="19" t="s">
        <v>52</v>
      </c>
      <c r="C39" s="27" t="s">
        <v>13</v>
      </c>
      <c r="D39" s="40"/>
      <c r="E39" s="41"/>
      <c r="F39" s="12"/>
      <c r="G39" s="8"/>
      <c r="H39" s="8"/>
      <c r="I39" s="8"/>
    </row>
    <row r="40" spans="1:11" ht="18" customHeight="1">
      <c r="A40" s="8"/>
      <c r="B40" s="19" t="s">
        <v>53</v>
      </c>
      <c r="C40" s="27" t="s">
        <v>13</v>
      </c>
      <c r="D40" s="42"/>
      <c r="E40" s="43"/>
      <c r="F40" s="12"/>
      <c r="G40" s="8"/>
      <c r="H40" s="8"/>
      <c r="I40" s="8"/>
    </row>
    <row r="41" spans="1:11" ht="18.75">
      <c r="A41" s="8"/>
      <c r="B41" s="8"/>
      <c r="C41" s="8"/>
      <c r="D41" s="8"/>
      <c r="E41" s="8"/>
      <c r="F41" s="12"/>
      <c r="G41" s="8"/>
      <c r="H41" s="8"/>
      <c r="I41" s="8"/>
    </row>
    <row r="42" spans="1:11" ht="18" customHeight="1">
      <c r="D42" s="30"/>
      <c r="E42" s="30"/>
      <c r="F42" s="30"/>
      <c r="G42" s="30"/>
      <c r="H42" s="30"/>
      <c r="I42" s="30"/>
    </row>
    <row r="43" spans="1:11" ht="18.75">
      <c r="B43" s="31" t="s">
        <v>54</v>
      </c>
      <c r="D43" s="30"/>
      <c r="E43" s="30"/>
      <c r="F43" s="30"/>
      <c r="G43" s="30"/>
      <c r="H43" s="30"/>
      <c r="I43" s="30"/>
    </row>
    <row r="44" spans="1:11" ht="18.75">
      <c r="D44" s="30"/>
      <c r="E44" s="30"/>
      <c r="F44" s="30"/>
      <c r="G44" s="30"/>
      <c r="H44" s="30"/>
      <c r="I44" s="30"/>
    </row>
  </sheetData>
  <mergeCells count="9">
    <mergeCell ref="D38:E38"/>
    <mergeCell ref="D39:E39"/>
    <mergeCell ref="D40:E40"/>
    <mergeCell ref="A1:I1"/>
    <mergeCell ref="A2:I2"/>
    <mergeCell ref="D21:G21"/>
    <mergeCell ref="D35:G35"/>
    <mergeCell ref="B36:I36"/>
    <mergeCell ref="D37:E37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I43"/>
  <sheetViews>
    <sheetView workbookViewId="0">
      <selection activeCell="E5" sqref="E5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82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109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6" si="0">C5*F5</f>
        <v>99190</v>
      </c>
    </row>
    <row r="6" spans="1:9" ht="37.5">
      <c r="A6" s="10">
        <v>2</v>
      </c>
      <c r="B6" s="11" t="s">
        <v>14</v>
      </c>
      <c r="C6" s="8">
        <v>22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16324</v>
      </c>
    </row>
    <row r="7" spans="1:9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 t="shared" si="0"/>
        <v>3180</v>
      </c>
    </row>
    <row r="8" spans="1:9" ht="56.25">
      <c r="A8" s="10">
        <v>4</v>
      </c>
      <c r="B8" s="11" t="s">
        <v>16</v>
      </c>
      <c r="C8" s="8">
        <v>400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68400</v>
      </c>
    </row>
    <row r="9" spans="1:9" ht="56.25">
      <c r="A9" s="10">
        <v>5</v>
      </c>
      <c r="B9" s="11" t="s">
        <v>19</v>
      </c>
      <c r="C9" s="8">
        <v>280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 t="shared" si="0"/>
        <v>85400</v>
      </c>
    </row>
    <row r="10" spans="1:9" ht="21.75" customHeight="1">
      <c r="A10" s="10">
        <v>6</v>
      </c>
      <c r="B10" s="11" t="s">
        <v>20</v>
      </c>
      <c r="C10" s="8">
        <f>C5</f>
        <v>109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5886</v>
      </c>
    </row>
    <row r="11" spans="1:9" ht="18.75" customHeight="1">
      <c r="A11" s="10">
        <v>7</v>
      </c>
      <c r="B11" s="11" t="s">
        <v>23</v>
      </c>
      <c r="C11" s="8">
        <f>C6</f>
        <v>22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1760</v>
      </c>
    </row>
    <row r="12" spans="1:9" ht="15.75" customHeight="1">
      <c r="A12" s="10">
        <v>8</v>
      </c>
      <c r="B12" s="11" t="s">
        <v>24</v>
      </c>
      <c r="C12" s="8">
        <v>13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910</v>
      </c>
    </row>
    <row r="13" spans="1:9" ht="21.75" customHeight="1">
      <c r="A13" s="10">
        <v>9</v>
      </c>
      <c r="B13" s="11" t="s">
        <v>25</v>
      </c>
      <c r="C13" s="8">
        <v>63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4536</v>
      </c>
    </row>
    <row r="14" spans="1:9" ht="37.5">
      <c r="A14" s="10">
        <v>10</v>
      </c>
      <c r="B14" s="11" t="s">
        <v>26</v>
      </c>
      <c r="C14" s="8">
        <v>20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 t="shared" si="0"/>
        <v>18320</v>
      </c>
    </row>
    <row r="15" spans="1:9" ht="37.5">
      <c r="A15" s="10">
        <v>11</v>
      </c>
      <c r="B15" s="11" t="s">
        <v>27</v>
      </c>
      <c r="C15" s="8">
        <v>2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 t="shared" si="0"/>
        <v>4912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 t="shared" si="0"/>
        <v>11042</v>
      </c>
    </row>
    <row r="17" spans="1:9" customFormat="1" ht="37.5">
      <c r="A17" s="10">
        <v>13</v>
      </c>
      <c r="B17" s="17" t="s">
        <v>29</v>
      </c>
      <c r="C17" s="8">
        <v>1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999</v>
      </c>
    </row>
    <row r="18" spans="1:9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9" ht="57" thickBot="1">
      <c r="A19" s="10">
        <v>15</v>
      </c>
      <c r="B19" s="11" t="s">
        <v>55</v>
      </c>
      <c r="C19" s="8">
        <v>400</v>
      </c>
      <c r="D19" s="8" t="s">
        <v>17</v>
      </c>
      <c r="E19" s="8" t="s">
        <v>11</v>
      </c>
      <c r="F19" s="12">
        <v>605</v>
      </c>
      <c r="G19" s="13" t="s">
        <v>18</v>
      </c>
      <c r="H19" s="14" t="s">
        <v>13</v>
      </c>
      <c r="I19" s="15">
        <f>C19*F19</f>
        <v>242000</v>
      </c>
    </row>
    <row r="20" spans="1:9" ht="19.5" thickBot="1">
      <c r="A20" s="8"/>
      <c r="B20" s="18"/>
      <c r="C20" s="8"/>
      <c r="D20" s="46" t="s">
        <v>33</v>
      </c>
      <c r="E20" s="46"/>
      <c r="F20" s="46"/>
      <c r="G20" s="46"/>
      <c r="H20" s="19" t="s">
        <v>13</v>
      </c>
      <c r="I20" s="20">
        <f>SUM(I5:I19)</f>
        <v>563913</v>
      </c>
    </row>
    <row r="21" spans="1:9" ht="18.75">
      <c r="A21" s="8"/>
      <c r="B21" s="9" t="s">
        <v>34</v>
      </c>
      <c r="C21" s="8"/>
      <c r="D21" s="8"/>
      <c r="E21" s="8"/>
      <c r="F21" s="12"/>
      <c r="G21" s="8"/>
      <c r="H21" s="8"/>
      <c r="I21" s="8"/>
    </row>
    <row r="22" spans="1:9" ht="18.75">
      <c r="A22" s="21">
        <v>1</v>
      </c>
      <c r="B22" s="11" t="s">
        <v>35</v>
      </c>
      <c r="C22" s="8">
        <v>60</v>
      </c>
      <c r="D22" s="8" t="s">
        <v>21</v>
      </c>
      <c r="E22" s="13" t="s">
        <v>11</v>
      </c>
      <c r="F22" s="12">
        <v>407</v>
      </c>
      <c r="G22" s="13" t="s">
        <v>22</v>
      </c>
      <c r="H22" s="22" t="s">
        <v>13</v>
      </c>
      <c r="I22" s="8">
        <f>F22*C22</f>
        <v>24420</v>
      </c>
    </row>
    <row r="23" spans="1:9" ht="37.5">
      <c r="A23" s="21">
        <v>2</v>
      </c>
      <c r="B23" s="11" t="s">
        <v>36</v>
      </c>
      <c r="C23" s="8">
        <v>42</v>
      </c>
      <c r="D23" s="8" t="s">
        <v>21</v>
      </c>
      <c r="E23" s="8" t="s">
        <v>11</v>
      </c>
      <c r="F23" s="12">
        <v>5262</v>
      </c>
      <c r="G23" s="13" t="s">
        <v>22</v>
      </c>
      <c r="H23" s="14" t="s">
        <v>13</v>
      </c>
      <c r="I23" s="8">
        <f>F23*C23</f>
        <v>221004</v>
      </c>
    </row>
    <row r="24" spans="1:9" ht="22.5" customHeight="1">
      <c r="A24" s="21">
        <v>3</v>
      </c>
      <c r="B24" s="11" t="s">
        <v>37</v>
      </c>
      <c r="C24" s="8">
        <f>C23</f>
        <v>42</v>
      </c>
      <c r="D24" s="8" t="s">
        <v>21</v>
      </c>
      <c r="E24" s="8" t="s">
        <v>11</v>
      </c>
      <c r="F24" s="12">
        <v>354.64</v>
      </c>
      <c r="G24" s="13" t="s">
        <v>22</v>
      </c>
      <c r="H24" s="14" t="s">
        <v>13</v>
      </c>
      <c r="I24" s="15">
        <f>F24*C24</f>
        <v>14894.88</v>
      </c>
    </row>
    <row r="25" spans="1:9" ht="37.5">
      <c r="A25" s="21">
        <v>4</v>
      </c>
      <c r="B25" s="11" t="s">
        <v>38</v>
      </c>
      <c r="C25" s="8">
        <f>C24</f>
        <v>42</v>
      </c>
      <c r="D25" s="8" t="s">
        <v>21</v>
      </c>
      <c r="E25" s="8" t="s">
        <v>11</v>
      </c>
      <c r="F25" s="12">
        <v>236.94</v>
      </c>
      <c r="G25" s="13" t="s">
        <v>22</v>
      </c>
      <c r="H25" s="14" t="s">
        <v>13</v>
      </c>
      <c r="I25" s="15">
        <f>F25*C25</f>
        <v>9951.48</v>
      </c>
    </row>
    <row r="26" spans="1:9" ht="37.5">
      <c r="A26" s="21">
        <v>5</v>
      </c>
      <c r="B26" s="11" t="s">
        <v>39</v>
      </c>
      <c r="C26" s="8">
        <v>6</v>
      </c>
      <c r="D26" s="8" t="s">
        <v>21</v>
      </c>
      <c r="E26" s="8" t="s">
        <v>11</v>
      </c>
      <c r="F26" s="12">
        <v>609.84</v>
      </c>
      <c r="G26" s="13" t="s">
        <v>22</v>
      </c>
      <c r="H26" s="14" t="s">
        <v>13</v>
      </c>
      <c r="I26" s="23">
        <f>C26*F26</f>
        <v>3659.04</v>
      </c>
    </row>
    <row r="27" spans="1:9" ht="37.5">
      <c r="A27" s="21">
        <v>6</v>
      </c>
      <c r="B27" s="17" t="s">
        <v>40</v>
      </c>
      <c r="C27" s="24">
        <v>13</v>
      </c>
      <c r="D27" s="13" t="s">
        <v>21</v>
      </c>
      <c r="E27" s="13" t="s">
        <v>11</v>
      </c>
      <c r="F27" s="12">
        <v>385</v>
      </c>
      <c r="G27" s="13" t="s">
        <v>22</v>
      </c>
      <c r="H27" s="22" t="s">
        <v>13</v>
      </c>
      <c r="I27" s="13">
        <f>F27*C27</f>
        <v>5005</v>
      </c>
    </row>
    <row r="28" spans="1:9" ht="25.5" customHeight="1">
      <c r="A28" s="21">
        <v>7</v>
      </c>
      <c r="B28" s="17" t="s">
        <v>41</v>
      </c>
      <c r="C28" s="13">
        <v>2</v>
      </c>
      <c r="D28" s="13" t="s">
        <v>21</v>
      </c>
      <c r="E28" s="13" t="s">
        <v>11</v>
      </c>
      <c r="F28" s="12">
        <v>181</v>
      </c>
      <c r="G28" s="13" t="s">
        <v>22</v>
      </c>
      <c r="H28" s="22" t="s">
        <v>13</v>
      </c>
      <c r="I28" s="13">
        <f>F28*C28</f>
        <v>362</v>
      </c>
    </row>
    <row r="29" spans="1:9" ht="45" customHeight="1">
      <c r="A29" s="21">
        <v>8</v>
      </c>
      <c r="B29" s="17" t="s">
        <v>42</v>
      </c>
      <c r="C29" s="13">
        <v>5</v>
      </c>
      <c r="D29" s="13" t="s">
        <v>21</v>
      </c>
      <c r="E29" s="13" t="s">
        <v>11</v>
      </c>
      <c r="F29" s="12">
        <v>785.4</v>
      </c>
      <c r="G29" s="13" t="s">
        <v>21</v>
      </c>
      <c r="H29" s="22" t="s">
        <v>13</v>
      </c>
      <c r="I29" s="13">
        <f>F29*C29</f>
        <v>3927</v>
      </c>
    </row>
    <row r="30" spans="1:9" ht="37.5">
      <c r="A30" s="21">
        <v>9</v>
      </c>
      <c r="B30" s="17" t="s">
        <v>43</v>
      </c>
      <c r="C30" s="8">
        <v>42</v>
      </c>
      <c r="D30" s="8" t="s">
        <v>21</v>
      </c>
      <c r="E30" s="8" t="s">
        <v>11</v>
      </c>
      <c r="F30" s="12">
        <v>3500</v>
      </c>
      <c r="G30" s="8" t="s">
        <v>22</v>
      </c>
      <c r="H30" s="14" t="s">
        <v>13</v>
      </c>
      <c r="I30" s="25">
        <f>F30*C30</f>
        <v>147000</v>
      </c>
    </row>
    <row r="31" spans="1:9" ht="37.5">
      <c r="A31" s="21">
        <v>10</v>
      </c>
      <c r="B31" s="11" t="s">
        <v>44</v>
      </c>
      <c r="C31" s="8">
        <v>3</v>
      </c>
      <c r="D31" s="8" t="s">
        <v>21</v>
      </c>
      <c r="E31" s="8" t="s">
        <v>11</v>
      </c>
      <c r="F31" s="12">
        <v>1950</v>
      </c>
      <c r="G31" s="13" t="s">
        <v>22</v>
      </c>
      <c r="H31" s="14" t="s">
        <v>13</v>
      </c>
      <c r="I31" s="23">
        <f>C31*F31</f>
        <v>5850</v>
      </c>
    </row>
    <row r="32" spans="1:9" customFormat="1" ht="37.5" customHeight="1">
      <c r="A32" s="21">
        <v>11</v>
      </c>
      <c r="B32" s="17" t="s">
        <v>45</v>
      </c>
      <c r="C32" s="8">
        <v>3</v>
      </c>
      <c r="D32" s="8" t="s">
        <v>21</v>
      </c>
      <c r="E32" s="8" t="s">
        <v>11</v>
      </c>
      <c r="F32" s="12">
        <v>274.27</v>
      </c>
      <c r="G32" s="13" t="s">
        <v>22</v>
      </c>
      <c r="H32" s="14" t="s">
        <v>13</v>
      </c>
      <c r="I32" s="26">
        <f>F32*C32</f>
        <v>822.81</v>
      </c>
    </row>
    <row r="33" spans="1:9" ht="6" customHeight="1" thickBot="1">
      <c r="A33" s="21"/>
      <c r="B33" s="11"/>
      <c r="C33" s="8"/>
      <c r="D33" s="8"/>
      <c r="E33" s="8"/>
      <c r="F33" s="12"/>
      <c r="G33" s="8"/>
      <c r="H33" s="14"/>
      <c r="I33" s="23"/>
    </row>
    <row r="34" spans="1:9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SUM(I22:I33)</f>
        <v>436896.20999999996</v>
      </c>
    </row>
    <row r="35" spans="1:9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9" ht="18.75">
      <c r="A36" s="8"/>
      <c r="B36" s="28" t="s">
        <v>50</v>
      </c>
      <c r="C36" s="27" t="s">
        <v>13</v>
      </c>
      <c r="D36" s="47"/>
      <c r="E36" s="48"/>
      <c r="F36" s="12"/>
      <c r="G36" s="8"/>
      <c r="H36" s="8"/>
      <c r="I36" s="8"/>
    </row>
    <row r="37" spans="1:9" ht="19.5" thickBot="1">
      <c r="A37" s="8"/>
      <c r="B37" s="28" t="s">
        <v>51</v>
      </c>
      <c r="C37" s="29" t="s">
        <v>13</v>
      </c>
      <c r="D37" s="38"/>
      <c r="E37" s="39"/>
      <c r="F37" s="12"/>
      <c r="G37" s="8"/>
      <c r="H37" s="8"/>
      <c r="I37" s="8"/>
    </row>
    <row r="38" spans="1:9" ht="19.5" thickBot="1">
      <c r="A38" s="8"/>
      <c r="B38" s="19" t="s">
        <v>52</v>
      </c>
      <c r="C38" s="27" t="s">
        <v>13</v>
      </c>
      <c r="D38" s="40"/>
      <c r="E38" s="41"/>
      <c r="F38" s="12"/>
      <c r="G38" s="8"/>
      <c r="H38" s="8"/>
      <c r="I38" s="8"/>
    </row>
    <row r="39" spans="1:9" ht="18" customHeight="1">
      <c r="A39" s="8"/>
      <c r="B39" s="19" t="s">
        <v>53</v>
      </c>
      <c r="C39" s="27" t="s">
        <v>13</v>
      </c>
      <c r="D39" s="42"/>
      <c r="E39" s="43"/>
      <c r="F39" s="12"/>
      <c r="G39" s="8"/>
      <c r="H39" s="8"/>
      <c r="I39" s="8"/>
    </row>
    <row r="40" spans="1:9" ht="18.75">
      <c r="A40" s="8"/>
      <c r="B40" s="8"/>
      <c r="C40" s="8"/>
      <c r="D40" s="8"/>
      <c r="E40" s="8"/>
      <c r="F40" s="12"/>
      <c r="G40" s="8"/>
      <c r="H40" s="8"/>
      <c r="I40" s="8"/>
    </row>
    <row r="41" spans="1:9" ht="18" customHeight="1">
      <c r="D41" s="30"/>
      <c r="E41" s="30"/>
      <c r="F41" s="30"/>
      <c r="G41" s="30"/>
      <c r="H41" s="30"/>
      <c r="I41" s="30"/>
    </row>
    <row r="42" spans="1:9" ht="18.75">
      <c r="B42" s="31" t="s">
        <v>54</v>
      </c>
      <c r="D42" s="30"/>
      <c r="E42" s="30"/>
      <c r="F42" s="30"/>
      <c r="G42" s="30"/>
      <c r="H42" s="30"/>
      <c r="I42" s="30"/>
    </row>
    <row r="43" spans="1:9" ht="18.75"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0:G20"/>
    <mergeCell ref="D34:G34"/>
    <mergeCell ref="B35:I35"/>
    <mergeCell ref="D36:E36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29" max="8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dimension ref="A1:I43"/>
  <sheetViews>
    <sheetView workbookViewId="0">
      <selection activeCell="D36" sqref="D36:E36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83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109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6" si="0">C5*F5</f>
        <v>99190</v>
      </c>
    </row>
    <row r="6" spans="1:9" ht="37.5">
      <c r="A6" s="10">
        <v>2</v>
      </c>
      <c r="B6" s="11" t="s">
        <v>14</v>
      </c>
      <c r="C6" s="8">
        <v>22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16324</v>
      </c>
    </row>
    <row r="7" spans="1:9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 t="shared" si="0"/>
        <v>3180</v>
      </c>
    </row>
    <row r="8" spans="1:9" ht="56.25">
      <c r="A8" s="10">
        <v>4</v>
      </c>
      <c r="B8" s="11" t="s">
        <v>16</v>
      </c>
      <c r="C8" s="8">
        <v>400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68400</v>
      </c>
    </row>
    <row r="9" spans="1:9" ht="56.25">
      <c r="A9" s="10">
        <v>5</v>
      </c>
      <c r="B9" s="11" t="s">
        <v>19</v>
      </c>
      <c r="C9" s="8">
        <v>280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 t="shared" si="0"/>
        <v>85400</v>
      </c>
    </row>
    <row r="10" spans="1:9" ht="21.75" customHeight="1">
      <c r="A10" s="10">
        <v>6</v>
      </c>
      <c r="B10" s="11" t="s">
        <v>20</v>
      </c>
      <c r="C10" s="8">
        <f>C5</f>
        <v>109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5886</v>
      </c>
    </row>
    <row r="11" spans="1:9" ht="18.75" customHeight="1">
      <c r="A11" s="10">
        <v>7</v>
      </c>
      <c r="B11" s="11" t="s">
        <v>23</v>
      </c>
      <c r="C11" s="8">
        <f>C6</f>
        <v>22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1760</v>
      </c>
    </row>
    <row r="12" spans="1:9" ht="15.75" customHeight="1">
      <c r="A12" s="10">
        <v>8</v>
      </c>
      <c r="B12" s="11" t="s">
        <v>24</v>
      </c>
      <c r="C12" s="8">
        <v>13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910</v>
      </c>
    </row>
    <row r="13" spans="1:9" ht="21.75" customHeight="1">
      <c r="A13" s="10">
        <v>9</v>
      </c>
      <c r="B13" s="11" t="s">
        <v>25</v>
      </c>
      <c r="C13" s="8">
        <v>63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4536</v>
      </c>
    </row>
    <row r="14" spans="1:9" ht="37.5">
      <c r="A14" s="10">
        <v>10</v>
      </c>
      <c r="B14" s="11" t="s">
        <v>26</v>
      </c>
      <c r="C14" s="8">
        <v>20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 t="shared" si="0"/>
        <v>18320</v>
      </c>
    </row>
    <row r="15" spans="1:9" ht="37.5">
      <c r="A15" s="10">
        <v>11</v>
      </c>
      <c r="B15" s="11" t="s">
        <v>27</v>
      </c>
      <c r="C15" s="8">
        <v>2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 t="shared" si="0"/>
        <v>4912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 t="shared" si="0"/>
        <v>11042</v>
      </c>
    </row>
    <row r="17" spans="1:9" customFormat="1" ht="37.5">
      <c r="A17" s="10">
        <v>13</v>
      </c>
      <c r="B17" s="17" t="s">
        <v>29</v>
      </c>
      <c r="C17" s="8">
        <v>1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999</v>
      </c>
    </row>
    <row r="18" spans="1:9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9" ht="57" thickBot="1">
      <c r="A19" s="10">
        <v>15</v>
      </c>
      <c r="B19" s="11" t="s">
        <v>55</v>
      </c>
      <c r="C19" s="8">
        <v>400</v>
      </c>
      <c r="D19" s="8" t="s">
        <v>17</v>
      </c>
      <c r="E19" s="8" t="s">
        <v>11</v>
      </c>
      <c r="F19" s="12">
        <v>605</v>
      </c>
      <c r="G19" s="13" t="s">
        <v>18</v>
      </c>
      <c r="H19" s="14" t="s">
        <v>13</v>
      </c>
      <c r="I19" s="15">
        <f>C19*F19</f>
        <v>242000</v>
      </c>
    </row>
    <row r="20" spans="1:9" ht="19.5" thickBot="1">
      <c r="A20" s="8"/>
      <c r="B20" s="18"/>
      <c r="C20" s="8"/>
      <c r="D20" s="46" t="s">
        <v>33</v>
      </c>
      <c r="E20" s="46"/>
      <c r="F20" s="46"/>
      <c r="G20" s="46"/>
      <c r="H20" s="19" t="s">
        <v>13</v>
      </c>
      <c r="I20" s="20">
        <f>SUM(I5:I19)</f>
        <v>563913</v>
      </c>
    </row>
    <row r="21" spans="1:9" ht="18.75">
      <c r="A21" s="8"/>
      <c r="B21" s="9" t="s">
        <v>34</v>
      </c>
      <c r="C21" s="8"/>
      <c r="D21" s="8"/>
      <c r="E21" s="8"/>
      <c r="F21" s="12"/>
      <c r="G21" s="8"/>
      <c r="H21" s="8"/>
      <c r="I21" s="8"/>
    </row>
    <row r="22" spans="1:9" ht="18.75">
      <c r="A22" s="21">
        <v>1</v>
      </c>
      <c r="B22" s="11" t="s">
        <v>35</v>
      </c>
      <c r="C22" s="8">
        <v>60</v>
      </c>
      <c r="D22" s="8" t="s">
        <v>21</v>
      </c>
      <c r="E22" s="13" t="s">
        <v>11</v>
      </c>
      <c r="F22" s="12">
        <v>407</v>
      </c>
      <c r="G22" s="13" t="s">
        <v>22</v>
      </c>
      <c r="H22" s="22" t="s">
        <v>13</v>
      </c>
      <c r="I22" s="8">
        <f>F22*C22</f>
        <v>24420</v>
      </c>
    </row>
    <row r="23" spans="1:9" ht="37.5">
      <c r="A23" s="21">
        <v>2</v>
      </c>
      <c r="B23" s="11" t="s">
        <v>36</v>
      </c>
      <c r="C23" s="8">
        <v>42</v>
      </c>
      <c r="D23" s="8" t="s">
        <v>21</v>
      </c>
      <c r="E23" s="8" t="s">
        <v>11</v>
      </c>
      <c r="F23" s="12">
        <v>5262</v>
      </c>
      <c r="G23" s="13" t="s">
        <v>22</v>
      </c>
      <c r="H23" s="14" t="s">
        <v>13</v>
      </c>
      <c r="I23" s="8">
        <f>F23*C23</f>
        <v>221004</v>
      </c>
    </row>
    <row r="24" spans="1:9" ht="22.5" customHeight="1">
      <c r="A24" s="21">
        <v>3</v>
      </c>
      <c r="B24" s="11" t="s">
        <v>37</v>
      </c>
      <c r="C24" s="8">
        <f>C23</f>
        <v>42</v>
      </c>
      <c r="D24" s="8" t="s">
        <v>21</v>
      </c>
      <c r="E24" s="8" t="s">
        <v>11</v>
      </c>
      <c r="F24" s="12">
        <v>354.64</v>
      </c>
      <c r="G24" s="13" t="s">
        <v>22</v>
      </c>
      <c r="H24" s="14" t="s">
        <v>13</v>
      </c>
      <c r="I24" s="15">
        <f>F24*C24</f>
        <v>14894.88</v>
      </c>
    </row>
    <row r="25" spans="1:9" ht="37.5">
      <c r="A25" s="21">
        <v>4</v>
      </c>
      <c r="B25" s="11" t="s">
        <v>38</v>
      </c>
      <c r="C25" s="8">
        <f>C24</f>
        <v>42</v>
      </c>
      <c r="D25" s="8" t="s">
        <v>21</v>
      </c>
      <c r="E25" s="8" t="s">
        <v>11</v>
      </c>
      <c r="F25" s="12">
        <v>236.94</v>
      </c>
      <c r="G25" s="13" t="s">
        <v>22</v>
      </c>
      <c r="H25" s="14" t="s">
        <v>13</v>
      </c>
      <c r="I25" s="15">
        <f>F25*C25</f>
        <v>9951.48</v>
      </c>
    </row>
    <row r="26" spans="1:9" ht="37.5">
      <c r="A26" s="21">
        <v>5</v>
      </c>
      <c r="B26" s="11" t="s">
        <v>39</v>
      </c>
      <c r="C26" s="8">
        <v>6</v>
      </c>
      <c r="D26" s="8" t="s">
        <v>21</v>
      </c>
      <c r="E26" s="8" t="s">
        <v>11</v>
      </c>
      <c r="F26" s="12">
        <v>609.84</v>
      </c>
      <c r="G26" s="13" t="s">
        <v>22</v>
      </c>
      <c r="H26" s="14" t="s">
        <v>13</v>
      </c>
      <c r="I26" s="23">
        <f>C26*F26</f>
        <v>3659.04</v>
      </c>
    </row>
    <row r="27" spans="1:9" ht="37.5">
      <c r="A27" s="21">
        <v>6</v>
      </c>
      <c r="B27" s="17" t="s">
        <v>40</v>
      </c>
      <c r="C27" s="24">
        <v>13</v>
      </c>
      <c r="D27" s="13" t="s">
        <v>21</v>
      </c>
      <c r="E27" s="13" t="s">
        <v>11</v>
      </c>
      <c r="F27" s="12">
        <v>385</v>
      </c>
      <c r="G27" s="13" t="s">
        <v>22</v>
      </c>
      <c r="H27" s="22" t="s">
        <v>13</v>
      </c>
      <c r="I27" s="13">
        <f>F27*C27</f>
        <v>5005</v>
      </c>
    </row>
    <row r="28" spans="1:9" ht="25.5" customHeight="1">
      <c r="A28" s="21">
        <v>7</v>
      </c>
      <c r="B28" s="17" t="s">
        <v>41</v>
      </c>
      <c r="C28" s="13">
        <v>2</v>
      </c>
      <c r="D28" s="13" t="s">
        <v>21</v>
      </c>
      <c r="E28" s="13" t="s">
        <v>11</v>
      </c>
      <c r="F28" s="12">
        <v>181</v>
      </c>
      <c r="G28" s="13" t="s">
        <v>22</v>
      </c>
      <c r="H28" s="22" t="s">
        <v>13</v>
      </c>
      <c r="I28" s="13">
        <f>F28*C28</f>
        <v>362</v>
      </c>
    </row>
    <row r="29" spans="1:9" ht="45" customHeight="1">
      <c r="A29" s="21">
        <v>8</v>
      </c>
      <c r="B29" s="17" t="s">
        <v>42</v>
      </c>
      <c r="C29" s="13">
        <v>5</v>
      </c>
      <c r="D29" s="13" t="s">
        <v>21</v>
      </c>
      <c r="E29" s="13" t="s">
        <v>11</v>
      </c>
      <c r="F29" s="12">
        <v>785.4</v>
      </c>
      <c r="G29" s="13" t="s">
        <v>21</v>
      </c>
      <c r="H29" s="22" t="s">
        <v>13</v>
      </c>
      <c r="I29" s="13">
        <f>F29*C29</f>
        <v>3927</v>
      </c>
    </row>
    <row r="30" spans="1:9" ht="37.5">
      <c r="A30" s="21">
        <v>9</v>
      </c>
      <c r="B30" s="17" t="s">
        <v>43</v>
      </c>
      <c r="C30" s="8">
        <v>42</v>
      </c>
      <c r="D30" s="8" t="s">
        <v>21</v>
      </c>
      <c r="E30" s="8" t="s">
        <v>11</v>
      </c>
      <c r="F30" s="12">
        <v>3500</v>
      </c>
      <c r="G30" s="8" t="s">
        <v>22</v>
      </c>
      <c r="H30" s="14" t="s">
        <v>13</v>
      </c>
      <c r="I30" s="25">
        <f>F30*C30</f>
        <v>147000</v>
      </c>
    </row>
    <row r="31" spans="1:9" ht="37.5">
      <c r="A31" s="21">
        <v>10</v>
      </c>
      <c r="B31" s="11" t="s">
        <v>44</v>
      </c>
      <c r="C31" s="8">
        <v>3</v>
      </c>
      <c r="D31" s="8" t="s">
        <v>21</v>
      </c>
      <c r="E31" s="8" t="s">
        <v>11</v>
      </c>
      <c r="F31" s="12">
        <v>1950</v>
      </c>
      <c r="G31" s="13" t="s">
        <v>22</v>
      </c>
      <c r="H31" s="14" t="s">
        <v>13</v>
      </c>
      <c r="I31" s="23">
        <f>C31*F31</f>
        <v>5850</v>
      </c>
    </row>
    <row r="32" spans="1:9" customFormat="1" ht="37.5" customHeight="1">
      <c r="A32" s="21">
        <v>11</v>
      </c>
      <c r="B32" s="17" t="s">
        <v>45</v>
      </c>
      <c r="C32" s="8">
        <v>3</v>
      </c>
      <c r="D32" s="8" t="s">
        <v>21</v>
      </c>
      <c r="E32" s="8" t="s">
        <v>11</v>
      </c>
      <c r="F32" s="12">
        <v>274.27</v>
      </c>
      <c r="G32" s="13" t="s">
        <v>22</v>
      </c>
      <c r="H32" s="14" t="s">
        <v>13</v>
      </c>
      <c r="I32" s="26">
        <f>F32*C32</f>
        <v>822.81</v>
      </c>
    </row>
    <row r="33" spans="1:9" ht="6" customHeight="1" thickBot="1">
      <c r="A33" s="21"/>
      <c r="B33" s="11"/>
      <c r="C33" s="8"/>
      <c r="D33" s="8"/>
      <c r="E33" s="8"/>
      <c r="F33" s="12"/>
      <c r="G33" s="8"/>
      <c r="H33" s="14"/>
      <c r="I33" s="23"/>
    </row>
    <row r="34" spans="1:9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SUM(I22:I33)</f>
        <v>436896.20999999996</v>
      </c>
    </row>
    <row r="35" spans="1:9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9" ht="18.75">
      <c r="A36" s="8"/>
      <c r="B36" s="28" t="s">
        <v>50</v>
      </c>
      <c r="C36" s="27" t="s">
        <v>13</v>
      </c>
      <c r="D36" s="47"/>
      <c r="E36" s="48"/>
      <c r="F36" s="12"/>
      <c r="G36" s="8"/>
      <c r="H36" s="8"/>
      <c r="I36" s="8"/>
    </row>
    <row r="37" spans="1:9" ht="19.5" thickBot="1">
      <c r="A37" s="8"/>
      <c r="B37" s="28" t="s">
        <v>51</v>
      </c>
      <c r="C37" s="29" t="s">
        <v>13</v>
      </c>
      <c r="D37" s="38"/>
      <c r="E37" s="39"/>
      <c r="F37" s="12"/>
      <c r="G37" s="8"/>
      <c r="H37" s="8"/>
      <c r="I37" s="8"/>
    </row>
    <row r="38" spans="1:9" ht="19.5" thickBot="1">
      <c r="A38" s="8"/>
      <c r="B38" s="19" t="s">
        <v>52</v>
      </c>
      <c r="C38" s="27" t="s">
        <v>13</v>
      </c>
      <c r="D38" s="40"/>
      <c r="E38" s="41"/>
      <c r="F38" s="12"/>
      <c r="G38" s="8"/>
      <c r="H38" s="8"/>
      <c r="I38" s="8"/>
    </row>
    <row r="39" spans="1:9" ht="18" customHeight="1">
      <c r="A39" s="8"/>
      <c r="B39" s="19" t="s">
        <v>53</v>
      </c>
      <c r="C39" s="27" t="s">
        <v>13</v>
      </c>
      <c r="D39" s="42"/>
      <c r="E39" s="43"/>
      <c r="F39" s="12"/>
      <c r="G39" s="8"/>
      <c r="H39" s="8"/>
      <c r="I39" s="8"/>
    </row>
    <row r="40" spans="1:9" ht="18.75">
      <c r="A40" s="8"/>
      <c r="B40" s="8"/>
      <c r="C40" s="8"/>
      <c r="D40" s="8"/>
      <c r="E40" s="8"/>
      <c r="F40" s="12"/>
      <c r="G40" s="8"/>
      <c r="H40" s="8"/>
      <c r="I40" s="8"/>
    </row>
    <row r="41" spans="1:9" ht="18" customHeight="1">
      <c r="D41" s="30"/>
      <c r="E41" s="30"/>
      <c r="F41" s="30"/>
      <c r="G41" s="30"/>
      <c r="H41" s="30"/>
      <c r="I41" s="30"/>
    </row>
    <row r="42" spans="1:9" ht="18.75">
      <c r="B42" s="31" t="s">
        <v>54</v>
      </c>
      <c r="D42" s="30"/>
      <c r="E42" s="30"/>
      <c r="F42" s="30"/>
      <c r="G42" s="30"/>
      <c r="H42" s="30"/>
      <c r="I42" s="30"/>
    </row>
    <row r="43" spans="1:9" ht="18.75"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0:G20"/>
    <mergeCell ref="D34:G34"/>
    <mergeCell ref="B35:I35"/>
    <mergeCell ref="D36:E36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29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3"/>
  <sheetViews>
    <sheetView workbookViewId="0">
      <selection activeCell="A2" sqref="A2:I2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3.57031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10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10" ht="75" customHeight="1" thickBot="1">
      <c r="A2" s="49" t="s">
        <v>105</v>
      </c>
      <c r="B2" s="49"/>
      <c r="C2" s="49"/>
      <c r="D2" s="49"/>
      <c r="E2" s="49"/>
      <c r="F2" s="49"/>
      <c r="G2" s="49"/>
      <c r="H2" s="49"/>
      <c r="I2" s="49"/>
      <c r="J2" s="36"/>
    </row>
    <row r="3" spans="1:10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10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10" ht="37.5" customHeight="1">
      <c r="A5" s="10">
        <v>1</v>
      </c>
      <c r="B5" s="11" t="s">
        <v>9</v>
      </c>
      <c r="C5" s="8">
        <v>178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161980</v>
      </c>
    </row>
    <row r="6" spans="1:10" ht="37.5">
      <c r="A6" s="10">
        <v>2</v>
      </c>
      <c r="B6" s="11" t="s">
        <v>14</v>
      </c>
      <c r="C6" s="8">
        <v>48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35616</v>
      </c>
    </row>
    <row r="7" spans="1:10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10" ht="56.25">
      <c r="A8" s="10">
        <v>4</v>
      </c>
      <c r="B8" s="11" t="s">
        <v>16</v>
      </c>
      <c r="C8" s="8">
        <v>490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83790</v>
      </c>
    </row>
    <row r="9" spans="1:10" ht="56.25">
      <c r="A9" s="10">
        <v>5</v>
      </c>
      <c r="B9" s="11" t="s">
        <v>19</v>
      </c>
      <c r="C9" s="8">
        <v>100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30500</v>
      </c>
    </row>
    <row r="10" spans="1:10" ht="21.75" customHeight="1">
      <c r="A10" s="10">
        <v>6</v>
      </c>
      <c r="B10" s="11" t="s">
        <v>20</v>
      </c>
      <c r="C10" s="8">
        <f>C5</f>
        <v>178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9612</v>
      </c>
    </row>
    <row r="11" spans="1:10" ht="18.75" customHeight="1">
      <c r="A11" s="10">
        <v>7</v>
      </c>
      <c r="B11" s="11" t="s">
        <v>23</v>
      </c>
      <c r="C11" s="8">
        <f>C6</f>
        <v>48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3840</v>
      </c>
    </row>
    <row r="12" spans="1:10" ht="15.75" customHeight="1">
      <c r="A12" s="10">
        <v>8</v>
      </c>
      <c r="B12" s="11" t="s">
        <v>24</v>
      </c>
      <c r="C12" s="8">
        <v>39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2730</v>
      </c>
    </row>
    <row r="13" spans="1:10" ht="21.75" customHeight="1">
      <c r="A13" s="10">
        <v>9</v>
      </c>
      <c r="B13" s="11" t="s">
        <v>25</v>
      </c>
      <c r="C13" s="8">
        <v>149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10728</v>
      </c>
    </row>
    <row r="14" spans="1:10" ht="37.5">
      <c r="A14" s="10">
        <v>10</v>
      </c>
      <c r="B14" s="11" t="s">
        <v>26</v>
      </c>
      <c r="C14" s="8">
        <v>34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31144</v>
      </c>
    </row>
    <row r="15" spans="1:10" ht="37.5">
      <c r="A15" s="10">
        <v>11</v>
      </c>
      <c r="B15" s="11" t="s">
        <v>27</v>
      </c>
      <c r="C15" s="8">
        <v>4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9824</v>
      </c>
    </row>
    <row r="16" spans="1:10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11" customFormat="1" ht="37.5">
      <c r="A17" s="10">
        <v>13</v>
      </c>
      <c r="B17" s="17" t="s">
        <v>29</v>
      </c>
      <c r="C17" s="8">
        <v>3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2997</v>
      </c>
    </row>
    <row r="18" spans="1:11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11" ht="57" thickBot="1">
      <c r="A19" s="10">
        <v>15</v>
      </c>
      <c r="B19" s="11" t="s">
        <v>32</v>
      </c>
      <c r="C19" s="8">
        <v>382</v>
      </c>
      <c r="D19" s="8" t="s">
        <v>17</v>
      </c>
      <c r="E19" s="8" t="s">
        <v>11</v>
      </c>
      <c r="F19" s="12">
        <v>335</v>
      </c>
      <c r="G19" s="13" t="s">
        <v>18</v>
      </c>
      <c r="H19" s="14" t="s">
        <v>13</v>
      </c>
      <c r="I19" s="15">
        <f>C19*F19</f>
        <v>127970</v>
      </c>
      <c r="J19" s="1">
        <v>3.25</v>
      </c>
      <c r="K19" s="1">
        <f>C19*J19</f>
        <v>1241.5</v>
      </c>
    </row>
    <row r="20" spans="1:11" ht="19.5" thickBot="1">
      <c r="A20" s="8"/>
      <c r="B20" s="18"/>
      <c r="C20" s="8"/>
      <c r="D20" s="46" t="s">
        <v>33</v>
      </c>
      <c r="E20" s="46"/>
      <c r="F20" s="46"/>
      <c r="G20" s="46"/>
      <c r="H20" s="19" t="s">
        <v>13</v>
      </c>
      <c r="I20" s="20">
        <f>SUM(I5:I19)</f>
        <v>526007</v>
      </c>
    </row>
    <row r="21" spans="1:11" ht="18.75">
      <c r="A21" s="8"/>
      <c r="B21" s="9" t="s">
        <v>34</v>
      </c>
      <c r="C21" s="8"/>
      <c r="D21" s="8"/>
      <c r="E21" s="8"/>
      <c r="F21" s="12"/>
      <c r="G21" s="8"/>
      <c r="H21" s="8"/>
      <c r="I21" s="8"/>
    </row>
    <row r="22" spans="1:11" ht="18.75">
      <c r="A22" s="21">
        <v>1</v>
      </c>
      <c r="B22" s="11" t="s">
        <v>35</v>
      </c>
      <c r="C22" s="8">
        <v>50</v>
      </c>
      <c r="D22" s="8" t="s">
        <v>21</v>
      </c>
      <c r="E22" s="13" t="s">
        <v>11</v>
      </c>
      <c r="F22" s="12">
        <v>407</v>
      </c>
      <c r="G22" s="13" t="s">
        <v>22</v>
      </c>
      <c r="H22" s="22" t="s">
        <v>13</v>
      </c>
      <c r="I22" s="8">
        <f t="shared" ref="I22:I32" si="1">F22*C22</f>
        <v>20350</v>
      </c>
    </row>
    <row r="23" spans="1:11" ht="37.5">
      <c r="A23" s="21">
        <v>2</v>
      </c>
      <c r="B23" s="11" t="s">
        <v>36</v>
      </c>
      <c r="C23" s="8">
        <v>44</v>
      </c>
      <c r="D23" s="8" t="s">
        <v>21</v>
      </c>
      <c r="E23" s="8" t="s">
        <v>11</v>
      </c>
      <c r="F23" s="12">
        <v>5262</v>
      </c>
      <c r="G23" s="13" t="s">
        <v>22</v>
      </c>
      <c r="H23" s="14" t="s">
        <v>13</v>
      </c>
      <c r="I23" s="8">
        <f t="shared" si="1"/>
        <v>231528</v>
      </c>
    </row>
    <row r="24" spans="1:11" ht="22.5" customHeight="1">
      <c r="A24" s="21">
        <v>3</v>
      </c>
      <c r="B24" s="11" t="s">
        <v>37</v>
      </c>
      <c r="C24" s="8">
        <f>C23</f>
        <v>44</v>
      </c>
      <c r="D24" s="8" t="s">
        <v>21</v>
      </c>
      <c r="E24" s="8" t="s">
        <v>11</v>
      </c>
      <c r="F24" s="12">
        <v>354.64</v>
      </c>
      <c r="G24" s="13" t="s">
        <v>22</v>
      </c>
      <c r="H24" s="14" t="s">
        <v>13</v>
      </c>
      <c r="I24" s="15">
        <f t="shared" si="1"/>
        <v>15604.16</v>
      </c>
    </row>
    <row r="25" spans="1:11" ht="37.5">
      <c r="A25" s="21">
        <v>4</v>
      </c>
      <c r="B25" s="11" t="s">
        <v>38</v>
      </c>
      <c r="C25" s="8">
        <f>C24</f>
        <v>44</v>
      </c>
      <c r="D25" s="8" t="s">
        <v>21</v>
      </c>
      <c r="E25" s="8" t="s">
        <v>11</v>
      </c>
      <c r="F25" s="12">
        <v>236.94</v>
      </c>
      <c r="G25" s="13" t="s">
        <v>22</v>
      </c>
      <c r="H25" s="14" t="s">
        <v>13</v>
      </c>
      <c r="I25" s="15">
        <f t="shared" si="1"/>
        <v>10425.36</v>
      </c>
    </row>
    <row r="26" spans="1:11" ht="37.5">
      <c r="A26" s="21">
        <v>5</v>
      </c>
      <c r="B26" s="11" t="s">
        <v>39</v>
      </c>
      <c r="C26" s="8">
        <v>20</v>
      </c>
      <c r="D26" s="8" t="s">
        <v>21</v>
      </c>
      <c r="E26" s="8" t="s">
        <v>11</v>
      </c>
      <c r="F26" s="12">
        <v>609.84</v>
      </c>
      <c r="G26" s="13" t="s">
        <v>22</v>
      </c>
      <c r="H26" s="14" t="s">
        <v>13</v>
      </c>
      <c r="I26" s="15">
        <f t="shared" si="1"/>
        <v>12196.800000000001</v>
      </c>
    </row>
    <row r="27" spans="1:11" ht="37.5">
      <c r="A27" s="21">
        <v>6</v>
      </c>
      <c r="B27" s="17" t="s">
        <v>40</v>
      </c>
      <c r="C27" s="24">
        <v>13</v>
      </c>
      <c r="D27" s="13" t="s">
        <v>21</v>
      </c>
      <c r="E27" s="13" t="s">
        <v>11</v>
      </c>
      <c r="F27" s="12">
        <v>385</v>
      </c>
      <c r="G27" s="13" t="s">
        <v>22</v>
      </c>
      <c r="H27" s="22" t="s">
        <v>13</v>
      </c>
      <c r="I27" s="13">
        <f t="shared" si="1"/>
        <v>5005</v>
      </c>
    </row>
    <row r="28" spans="1:11" ht="18.75">
      <c r="A28" s="21">
        <v>7</v>
      </c>
      <c r="B28" s="17" t="s">
        <v>41</v>
      </c>
      <c r="C28" s="13">
        <v>2</v>
      </c>
      <c r="D28" s="13" t="s">
        <v>21</v>
      </c>
      <c r="E28" s="13" t="s">
        <v>11</v>
      </c>
      <c r="F28" s="12">
        <v>181</v>
      </c>
      <c r="G28" s="13" t="s">
        <v>22</v>
      </c>
      <c r="H28" s="22" t="s">
        <v>13</v>
      </c>
      <c r="I28" s="13">
        <f t="shared" si="1"/>
        <v>362</v>
      </c>
    </row>
    <row r="29" spans="1:11" ht="37.5">
      <c r="A29" s="21">
        <v>8</v>
      </c>
      <c r="B29" s="17" t="s">
        <v>42</v>
      </c>
      <c r="C29" s="13">
        <v>5</v>
      </c>
      <c r="D29" s="13" t="s">
        <v>21</v>
      </c>
      <c r="E29" s="13" t="s">
        <v>11</v>
      </c>
      <c r="F29" s="12">
        <v>785.4</v>
      </c>
      <c r="G29" s="13" t="s">
        <v>21</v>
      </c>
      <c r="H29" s="22" t="s">
        <v>13</v>
      </c>
      <c r="I29" s="13">
        <f t="shared" si="1"/>
        <v>3927</v>
      </c>
    </row>
    <row r="30" spans="1:11" ht="37.5">
      <c r="A30" s="21">
        <v>9</v>
      </c>
      <c r="B30" s="17" t="s">
        <v>43</v>
      </c>
      <c r="C30" s="8">
        <v>50</v>
      </c>
      <c r="D30" s="8" t="s">
        <v>21</v>
      </c>
      <c r="E30" s="8" t="s">
        <v>11</v>
      </c>
      <c r="F30" s="12">
        <v>3500</v>
      </c>
      <c r="G30" s="8" t="s">
        <v>22</v>
      </c>
      <c r="H30" s="14" t="s">
        <v>13</v>
      </c>
      <c r="I30" s="25">
        <f t="shared" si="1"/>
        <v>175000</v>
      </c>
    </row>
    <row r="31" spans="1:11" ht="37.5">
      <c r="A31" s="21">
        <v>10</v>
      </c>
      <c r="B31" s="11" t="s">
        <v>44</v>
      </c>
      <c r="C31" s="8">
        <v>5</v>
      </c>
      <c r="D31" s="8" t="s">
        <v>21</v>
      </c>
      <c r="E31" s="8" t="s">
        <v>11</v>
      </c>
      <c r="F31" s="12">
        <v>1950</v>
      </c>
      <c r="G31" s="13" t="s">
        <v>22</v>
      </c>
      <c r="H31" s="14" t="s">
        <v>13</v>
      </c>
      <c r="I31" s="25">
        <f t="shared" si="1"/>
        <v>9750</v>
      </c>
    </row>
    <row r="32" spans="1:11" customFormat="1" ht="37.5" customHeight="1">
      <c r="A32" s="21">
        <v>11</v>
      </c>
      <c r="B32" s="17" t="s">
        <v>45</v>
      </c>
      <c r="C32" s="8">
        <v>3</v>
      </c>
      <c r="D32" s="8" t="s">
        <v>21</v>
      </c>
      <c r="E32" s="8" t="s">
        <v>11</v>
      </c>
      <c r="F32" s="12">
        <v>274.27</v>
      </c>
      <c r="G32" s="13" t="s">
        <v>22</v>
      </c>
      <c r="H32" s="14" t="s">
        <v>13</v>
      </c>
      <c r="I32" s="26">
        <f t="shared" si="1"/>
        <v>822.81</v>
      </c>
    </row>
    <row r="33" spans="1:9" ht="6" customHeight="1" thickBot="1">
      <c r="A33" s="21"/>
      <c r="B33" s="11"/>
      <c r="C33" s="8"/>
      <c r="D33" s="8"/>
      <c r="E33" s="8"/>
      <c r="F33" s="12"/>
      <c r="G33" s="8"/>
      <c r="H33" s="14"/>
      <c r="I33" s="23"/>
    </row>
    <row r="34" spans="1:9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SUM(I22:I33)</f>
        <v>484971.12999999995</v>
      </c>
    </row>
    <row r="35" spans="1:9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9" ht="18.75">
      <c r="A36" s="8"/>
      <c r="B36" s="28" t="s">
        <v>50</v>
      </c>
      <c r="C36" s="27" t="s">
        <v>13</v>
      </c>
      <c r="D36" s="47"/>
      <c r="E36" s="48"/>
      <c r="F36" s="12"/>
      <c r="G36" s="8"/>
      <c r="H36" s="8"/>
      <c r="I36" s="8"/>
    </row>
    <row r="37" spans="1:9" ht="19.5" thickBot="1">
      <c r="A37" s="8"/>
      <c r="B37" s="28" t="s">
        <v>51</v>
      </c>
      <c r="C37" s="29" t="s">
        <v>13</v>
      </c>
      <c r="D37" s="38"/>
      <c r="E37" s="39"/>
      <c r="F37" s="12"/>
      <c r="G37" s="8"/>
      <c r="H37" s="8"/>
      <c r="I37" s="8"/>
    </row>
    <row r="38" spans="1:9" ht="19.5" thickBot="1">
      <c r="A38" s="8"/>
      <c r="B38" s="19" t="s">
        <v>52</v>
      </c>
      <c r="C38" s="27" t="s">
        <v>13</v>
      </c>
      <c r="D38" s="40"/>
      <c r="E38" s="41"/>
      <c r="F38" s="12"/>
      <c r="G38" s="8"/>
      <c r="H38" s="8"/>
      <c r="I38" s="8"/>
    </row>
    <row r="39" spans="1:9" ht="18" customHeight="1">
      <c r="A39" s="8"/>
      <c r="B39" s="19" t="s">
        <v>53</v>
      </c>
      <c r="C39" s="27" t="s">
        <v>13</v>
      </c>
      <c r="D39" s="42"/>
      <c r="E39" s="43"/>
      <c r="F39" s="12"/>
      <c r="G39" s="8"/>
      <c r="H39" s="8"/>
      <c r="I39" s="8"/>
    </row>
    <row r="40" spans="1:9" ht="18.75">
      <c r="A40" s="8"/>
      <c r="B40" s="8"/>
      <c r="C40" s="8"/>
      <c r="D40" s="8"/>
      <c r="E40" s="8"/>
      <c r="F40" s="12"/>
      <c r="G40" s="8"/>
      <c r="H40" s="8"/>
      <c r="I40" s="8"/>
    </row>
    <row r="41" spans="1:9" ht="18" customHeight="1">
      <c r="D41" s="30"/>
      <c r="E41" s="30"/>
      <c r="F41" s="30"/>
      <c r="G41" s="30"/>
      <c r="H41" s="30"/>
      <c r="I41" s="30"/>
    </row>
    <row r="42" spans="1:9" ht="18.75">
      <c r="B42" s="36"/>
      <c r="D42" s="30"/>
      <c r="E42" s="30"/>
      <c r="F42" s="30"/>
      <c r="G42" s="30"/>
      <c r="H42" s="30"/>
      <c r="I42" s="30"/>
    </row>
    <row r="43" spans="1:9" ht="18.75">
      <c r="B43" s="31" t="s">
        <v>54</v>
      </c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0:G20"/>
    <mergeCell ref="D34:G34"/>
    <mergeCell ref="B35:I35"/>
    <mergeCell ref="D36:E36"/>
  </mergeCells>
  <pageMargins left="0.75" right="0.5" top="0.25" bottom="0.5" header="0.25" footer="0.25"/>
  <pageSetup paperSize="9" scale="71" orientation="portrait" horizontalDpi="360" verticalDpi="360" r:id="rId1"/>
  <headerFooter alignWithMargins="0"/>
  <rowBreaks count="1" manualBreakCount="1">
    <brk id="29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A2" sqref="A2:I2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3.5703125" style="1" customWidth="1"/>
    <col min="6" max="6" width="9.5703125" style="1" customWidth="1"/>
    <col min="7" max="7" width="6" style="1" customWidth="1"/>
    <col min="8" max="8" width="4.42578125" style="1" customWidth="1"/>
    <col min="9" max="9" width="11.85546875" style="1" customWidth="1"/>
    <col min="10" max="256" width="9.140625" style="1"/>
    <col min="257" max="257" width="5" style="1" customWidth="1"/>
    <col min="258" max="258" width="74.85546875" style="1" customWidth="1"/>
    <col min="259" max="259" width="5.28515625" style="1" customWidth="1"/>
    <col min="260" max="260" width="6.28515625" style="1" bestFit="1" customWidth="1"/>
    <col min="261" max="261" width="3.5703125" style="1" customWidth="1"/>
    <col min="262" max="262" width="9.5703125" style="1" customWidth="1"/>
    <col min="263" max="263" width="6" style="1" customWidth="1"/>
    <col min="264" max="264" width="4.42578125" style="1" customWidth="1"/>
    <col min="265" max="265" width="11.85546875" style="1" customWidth="1"/>
    <col min="266" max="512" width="9.140625" style="1"/>
    <col min="513" max="513" width="5" style="1" customWidth="1"/>
    <col min="514" max="514" width="74.85546875" style="1" customWidth="1"/>
    <col min="515" max="515" width="5.28515625" style="1" customWidth="1"/>
    <col min="516" max="516" width="6.28515625" style="1" bestFit="1" customWidth="1"/>
    <col min="517" max="517" width="3.5703125" style="1" customWidth="1"/>
    <col min="518" max="518" width="9.5703125" style="1" customWidth="1"/>
    <col min="519" max="519" width="6" style="1" customWidth="1"/>
    <col min="520" max="520" width="4.42578125" style="1" customWidth="1"/>
    <col min="521" max="521" width="11.85546875" style="1" customWidth="1"/>
    <col min="522" max="768" width="9.140625" style="1"/>
    <col min="769" max="769" width="5" style="1" customWidth="1"/>
    <col min="770" max="770" width="74.85546875" style="1" customWidth="1"/>
    <col min="771" max="771" width="5.28515625" style="1" customWidth="1"/>
    <col min="772" max="772" width="6.28515625" style="1" bestFit="1" customWidth="1"/>
    <col min="773" max="773" width="3.5703125" style="1" customWidth="1"/>
    <col min="774" max="774" width="9.5703125" style="1" customWidth="1"/>
    <col min="775" max="775" width="6" style="1" customWidth="1"/>
    <col min="776" max="776" width="4.42578125" style="1" customWidth="1"/>
    <col min="777" max="777" width="11.85546875" style="1" customWidth="1"/>
    <col min="778" max="1024" width="9.140625" style="1"/>
    <col min="1025" max="1025" width="5" style="1" customWidth="1"/>
    <col min="1026" max="1026" width="74.85546875" style="1" customWidth="1"/>
    <col min="1027" max="1027" width="5.28515625" style="1" customWidth="1"/>
    <col min="1028" max="1028" width="6.28515625" style="1" bestFit="1" customWidth="1"/>
    <col min="1029" max="1029" width="3.5703125" style="1" customWidth="1"/>
    <col min="1030" max="1030" width="9.5703125" style="1" customWidth="1"/>
    <col min="1031" max="1031" width="6" style="1" customWidth="1"/>
    <col min="1032" max="1032" width="4.42578125" style="1" customWidth="1"/>
    <col min="1033" max="1033" width="11.85546875" style="1" customWidth="1"/>
    <col min="1034" max="1280" width="9.140625" style="1"/>
    <col min="1281" max="1281" width="5" style="1" customWidth="1"/>
    <col min="1282" max="1282" width="74.85546875" style="1" customWidth="1"/>
    <col min="1283" max="1283" width="5.28515625" style="1" customWidth="1"/>
    <col min="1284" max="1284" width="6.28515625" style="1" bestFit="1" customWidth="1"/>
    <col min="1285" max="1285" width="3.5703125" style="1" customWidth="1"/>
    <col min="1286" max="1286" width="9.5703125" style="1" customWidth="1"/>
    <col min="1287" max="1287" width="6" style="1" customWidth="1"/>
    <col min="1288" max="1288" width="4.42578125" style="1" customWidth="1"/>
    <col min="1289" max="1289" width="11.85546875" style="1" customWidth="1"/>
    <col min="1290" max="1536" width="9.140625" style="1"/>
    <col min="1537" max="1537" width="5" style="1" customWidth="1"/>
    <col min="1538" max="1538" width="74.85546875" style="1" customWidth="1"/>
    <col min="1539" max="1539" width="5.28515625" style="1" customWidth="1"/>
    <col min="1540" max="1540" width="6.28515625" style="1" bestFit="1" customWidth="1"/>
    <col min="1541" max="1541" width="3.5703125" style="1" customWidth="1"/>
    <col min="1542" max="1542" width="9.5703125" style="1" customWidth="1"/>
    <col min="1543" max="1543" width="6" style="1" customWidth="1"/>
    <col min="1544" max="1544" width="4.42578125" style="1" customWidth="1"/>
    <col min="1545" max="1545" width="11.85546875" style="1" customWidth="1"/>
    <col min="1546" max="1792" width="9.140625" style="1"/>
    <col min="1793" max="1793" width="5" style="1" customWidth="1"/>
    <col min="1794" max="1794" width="74.85546875" style="1" customWidth="1"/>
    <col min="1795" max="1795" width="5.28515625" style="1" customWidth="1"/>
    <col min="1796" max="1796" width="6.28515625" style="1" bestFit="1" customWidth="1"/>
    <col min="1797" max="1797" width="3.5703125" style="1" customWidth="1"/>
    <col min="1798" max="1798" width="9.5703125" style="1" customWidth="1"/>
    <col min="1799" max="1799" width="6" style="1" customWidth="1"/>
    <col min="1800" max="1800" width="4.42578125" style="1" customWidth="1"/>
    <col min="1801" max="1801" width="11.85546875" style="1" customWidth="1"/>
    <col min="1802" max="2048" width="9.140625" style="1"/>
    <col min="2049" max="2049" width="5" style="1" customWidth="1"/>
    <col min="2050" max="2050" width="74.85546875" style="1" customWidth="1"/>
    <col min="2051" max="2051" width="5.28515625" style="1" customWidth="1"/>
    <col min="2052" max="2052" width="6.28515625" style="1" bestFit="1" customWidth="1"/>
    <col min="2053" max="2053" width="3.5703125" style="1" customWidth="1"/>
    <col min="2054" max="2054" width="9.5703125" style="1" customWidth="1"/>
    <col min="2055" max="2055" width="6" style="1" customWidth="1"/>
    <col min="2056" max="2056" width="4.42578125" style="1" customWidth="1"/>
    <col min="2057" max="2057" width="11.85546875" style="1" customWidth="1"/>
    <col min="2058" max="2304" width="9.140625" style="1"/>
    <col min="2305" max="2305" width="5" style="1" customWidth="1"/>
    <col min="2306" max="2306" width="74.85546875" style="1" customWidth="1"/>
    <col min="2307" max="2307" width="5.28515625" style="1" customWidth="1"/>
    <col min="2308" max="2308" width="6.28515625" style="1" bestFit="1" customWidth="1"/>
    <col min="2309" max="2309" width="3.5703125" style="1" customWidth="1"/>
    <col min="2310" max="2310" width="9.5703125" style="1" customWidth="1"/>
    <col min="2311" max="2311" width="6" style="1" customWidth="1"/>
    <col min="2312" max="2312" width="4.42578125" style="1" customWidth="1"/>
    <col min="2313" max="2313" width="11.85546875" style="1" customWidth="1"/>
    <col min="2314" max="2560" width="9.140625" style="1"/>
    <col min="2561" max="2561" width="5" style="1" customWidth="1"/>
    <col min="2562" max="2562" width="74.85546875" style="1" customWidth="1"/>
    <col min="2563" max="2563" width="5.28515625" style="1" customWidth="1"/>
    <col min="2564" max="2564" width="6.28515625" style="1" bestFit="1" customWidth="1"/>
    <col min="2565" max="2565" width="3.5703125" style="1" customWidth="1"/>
    <col min="2566" max="2566" width="9.5703125" style="1" customWidth="1"/>
    <col min="2567" max="2567" width="6" style="1" customWidth="1"/>
    <col min="2568" max="2568" width="4.42578125" style="1" customWidth="1"/>
    <col min="2569" max="2569" width="11.85546875" style="1" customWidth="1"/>
    <col min="2570" max="2816" width="9.140625" style="1"/>
    <col min="2817" max="2817" width="5" style="1" customWidth="1"/>
    <col min="2818" max="2818" width="74.85546875" style="1" customWidth="1"/>
    <col min="2819" max="2819" width="5.28515625" style="1" customWidth="1"/>
    <col min="2820" max="2820" width="6.28515625" style="1" bestFit="1" customWidth="1"/>
    <col min="2821" max="2821" width="3.5703125" style="1" customWidth="1"/>
    <col min="2822" max="2822" width="9.5703125" style="1" customWidth="1"/>
    <col min="2823" max="2823" width="6" style="1" customWidth="1"/>
    <col min="2824" max="2824" width="4.42578125" style="1" customWidth="1"/>
    <col min="2825" max="2825" width="11.85546875" style="1" customWidth="1"/>
    <col min="2826" max="3072" width="9.140625" style="1"/>
    <col min="3073" max="3073" width="5" style="1" customWidth="1"/>
    <col min="3074" max="3074" width="74.85546875" style="1" customWidth="1"/>
    <col min="3075" max="3075" width="5.28515625" style="1" customWidth="1"/>
    <col min="3076" max="3076" width="6.28515625" style="1" bestFit="1" customWidth="1"/>
    <col min="3077" max="3077" width="3.5703125" style="1" customWidth="1"/>
    <col min="3078" max="3078" width="9.5703125" style="1" customWidth="1"/>
    <col min="3079" max="3079" width="6" style="1" customWidth="1"/>
    <col min="3080" max="3080" width="4.42578125" style="1" customWidth="1"/>
    <col min="3081" max="3081" width="11.85546875" style="1" customWidth="1"/>
    <col min="3082" max="3328" width="9.140625" style="1"/>
    <col min="3329" max="3329" width="5" style="1" customWidth="1"/>
    <col min="3330" max="3330" width="74.85546875" style="1" customWidth="1"/>
    <col min="3331" max="3331" width="5.28515625" style="1" customWidth="1"/>
    <col min="3332" max="3332" width="6.28515625" style="1" bestFit="1" customWidth="1"/>
    <col min="3333" max="3333" width="3.5703125" style="1" customWidth="1"/>
    <col min="3334" max="3334" width="9.5703125" style="1" customWidth="1"/>
    <col min="3335" max="3335" width="6" style="1" customWidth="1"/>
    <col min="3336" max="3336" width="4.42578125" style="1" customWidth="1"/>
    <col min="3337" max="3337" width="11.85546875" style="1" customWidth="1"/>
    <col min="3338" max="3584" width="9.140625" style="1"/>
    <col min="3585" max="3585" width="5" style="1" customWidth="1"/>
    <col min="3586" max="3586" width="74.85546875" style="1" customWidth="1"/>
    <col min="3587" max="3587" width="5.28515625" style="1" customWidth="1"/>
    <col min="3588" max="3588" width="6.28515625" style="1" bestFit="1" customWidth="1"/>
    <col min="3589" max="3589" width="3.5703125" style="1" customWidth="1"/>
    <col min="3590" max="3590" width="9.5703125" style="1" customWidth="1"/>
    <col min="3591" max="3591" width="6" style="1" customWidth="1"/>
    <col min="3592" max="3592" width="4.42578125" style="1" customWidth="1"/>
    <col min="3593" max="3593" width="11.85546875" style="1" customWidth="1"/>
    <col min="3594" max="3840" width="9.140625" style="1"/>
    <col min="3841" max="3841" width="5" style="1" customWidth="1"/>
    <col min="3842" max="3842" width="74.85546875" style="1" customWidth="1"/>
    <col min="3843" max="3843" width="5.28515625" style="1" customWidth="1"/>
    <col min="3844" max="3844" width="6.28515625" style="1" bestFit="1" customWidth="1"/>
    <col min="3845" max="3845" width="3.5703125" style="1" customWidth="1"/>
    <col min="3846" max="3846" width="9.5703125" style="1" customWidth="1"/>
    <col min="3847" max="3847" width="6" style="1" customWidth="1"/>
    <col min="3848" max="3848" width="4.42578125" style="1" customWidth="1"/>
    <col min="3849" max="3849" width="11.85546875" style="1" customWidth="1"/>
    <col min="3850" max="4096" width="9.140625" style="1"/>
    <col min="4097" max="4097" width="5" style="1" customWidth="1"/>
    <col min="4098" max="4098" width="74.85546875" style="1" customWidth="1"/>
    <col min="4099" max="4099" width="5.28515625" style="1" customWidth="1"/>
    <col min="4100" max="4100" width="6.28515625" style="1" bestFit="1" customWidth="1"/>
    <col min="4101" max="4101" width="3.5703125" style="1" customWidth="1"/>
    <col min="4102" max="4102" width="9.5703125" style="1" customWidth="1"/>
    <col min="4103" max="4103" width="6" style="1" customWidth="1"/>
    <col min="4104" max="4104" width="4.42578125" style="1" customWidth="1"/>
    <col min="4105" max="4105" width="11.85546875" style="1" customWidth="1"/>
    <col min="4106" max="4352" width="9.140625" style="1"/>
    <col min="4353" max="4353" width="5" style="1" customWidth="1"/>
    <col min="4354" max="4354" width="74.85546875" style="1" customWidth="1"/>
    <col min="4355" max="4355" width="5.28515625" style="1" customWidth="1"/>
    <col min="4356" max="4356" width="6.28515625" style="1" bestFit="1" customWidth="1"/>
    <col min="4357" max="4357" width="3.5703125" style="1" customWidth="1"/>
    <col min="4358" max="4358" width="9.5703125" style="1" customWidth="1"/>
    <col min="4359" max="4359" width="6" style="1" customWidth="1"/>
    <col min="4360" max="4360" width="4.42578125" style="1" customWidth="1"/>
    <col min="4361" max="4361" width="11.85546875" style="1" customWidth="1"/>
    <col min="4362" max="4608" width="9.140625" style="1"/>
    <col min="4609" max="4609" width="5" style="1" customWidth="1"/>
    <col min="4610" max="4610" width="74.85546875" style="1" customWidth="1"/>
    <col min="4611" max="4611" width="5.28515625" style="1" customWidth="1"/>
    <col min="4612" max="4612" width="6.28515625" style="1" bestFit="1" customWidth="1"/>
    <col min="4613" max="4613" width="3.5703125" style="1" customWidth="1"/>
    <col min="4614" max="4614" width="9.5703125" style="1" customWidth="1"/>
    <col min="4615" max="4615" width="6" style="1" customWidth="1"/>
    <col min="4616" max="4616" width="4.42578125" style="1" customWidth="1"/>
    <col min="4617" max="4617" width="11.85546875" style="1" customWidth="1"/>
    <col min="4618" max="4864" width="9.140625" style="1"/>
    <col min="4865" max="4865" width="5" style="1" customWidth="1"/>
    <col min="4866" max="4866" width="74.85546875" style="1" customWidth="1"/>
    <col min="4867" max="4867" width="5.28515625" style="1" customWidth="1"/>
    <col min="4868" max="4868" width="6.28515625" style="1" bestFit="1" customWidth="1"/>
    <col min="4869" max="4869" width="3.5703125" style="1" customWidth="1"/>
    <col min="4870" max="4870" width="9.5703125" style="1" customWidth="1"/>
    <col min="4871" max="4871" width="6" style="1" customWidth="1"/>
    <col min="4872" max="4872" width="4.42578125" style="1" customWidth="1"/>
    <col min="4873" max="4873" width="11.85546875" style="1" customWidth="1"/>
    <col min="4874" max="5120" width="9.140625" style="1"/>
    <col min="5121" max="5121" width="5" style="1" customWidth="1"/>
    <col min="5122" max="5122" width="74.85546875" style="1" customWidth="1"/>
    <col min="5123" max="5123" width="5.28515625" style="1" customWidth="1"/>
    <col min="5124" max="5124" width="6.28515625" style="1" bestFit="1" customWidth="1"/>
    <col min="5125" max="5125" width="3.5703125" style="1" customWidth="1"/>
    <col min="5126" max="5126" width="9.5703125" style="1" customWidth="1"/>
    <col min="5127" max="5127" width="6" style="1" customWidth="1"/>
    <col min="5128" max="5128" width="4.42578125" style="1" customWidth="1"/>
    <col min="5129" max="5129" width="11.85546875" style="1" customWidth="1"/>
    <col min="5130" max="5376" width="9.140625" style="1"/>
    <col min="5377" max="5377" width="5" style="1" customWidth="1"/>
    <col min="5378" max="5378" width="74.85546875" style="1" customWidth="1"/>
    <col min="5379" max="5379" width="5.28515625" style="1" customWidth="1"/>
    <col min="5380" max="5380" width="6.28515625" style="1" bestFit="1" customWidth="1"/>
    <col min="5381" max="5381" width="3.5703125" style="1" customWidth="1"/>
    <col min="5382" max="5382" width="9.5703125" style="1" customWidth="1"/>
    <col min="5383" max="5383" width="6" style="1" customWidth="1"/>
    <col min="5384" max="5384" width="4.42578125" style="1" customWidth="1"/>
    <col min="5385" max="5385" width="11.85546875" style="1" customWidth="1"/>
    <col min="5386" max="5632" width="9.140625" style="1"/>
    <col min="5633" max="5633" width="5" style="1" customWidth="1"/>
    <col min="5634" max="5634" width="74.85546875" style="1" customWidth="1"/>
    <col min="5635" max="5635" width="5.28515625" style="1" customWidth="1"/>
    <col min="5636" max="5636" width="6.28515625" style="1" bestFit="1" customWidth="1"/>
    <col min="5637" max="5637" width="3.5703125" style="1" customWidth="1"/>
    <col min="5638" max="5638" width="9.5703125" style="1" customWidth="1"/>
    <col min="5639" max="5639" width="6" style="1" customWidth="1"/>
    <col min="5640" max="5640" width="4.42578125" style="1" customWidth="1"/>
    <col min="5641" max="5641" width="11.85546875" style="1" customWidth="1"/>
    <col min="5642" max="5888" width="9.140625" style="1"/>
    <col min="5889" max="5889" width="5" style="1" customWidth="1"/>
    <col min="5890" max="5890" width="74.85546875" style="1" customWidth="1"/>
    <col min="5891" max="5891" width="5.28515625" style="1" customWidth="1"/>
    <col min="5892" max="5892" width="6.28515625" style="1" bestFit="1" customWidth="1"/>
    <col min="5893" max="5893" width="3.5703125" style="1" customWidth="1"/>
    <col min="5894" max="5894" width="9.5703125" style="1" customWidth="1"/>
    <col min="5895" max="5895" width="6" style="1" customWidth="1"/>
    <col min="5896" max="5896" width="4.42578125" style="1" customWidth="1"/>
    <col min="5897" max="5897" width="11.85546875" style="1" customWidth="1"/>
    <col min="5898" max="6144" width="9.140625" style="1"/>
    <col min="6145" max="6145" width="5" style="1" customWidth="1"/>
    <col min="6146" max="6146" width="74.85546875" style="1" customWidth="1"/>
    <col min="6147" max="6147" width="5.28515625" style="1" customWidth="1"/>
    <col min="6148" max="6148" width="6.28515625" style="1" bestFit="1" customWidth="1"/>
    <col min="6149" max="6149" width="3.5703125" style="1" customWidth="1"/>
    <col min="6150" max="6150" width="9.5703125" style="1" customWidth="1"/>
    <col min="6151" max="6151" width="6" style="1" customWidth="1"/>
    <col min="6152" max="6152" width="4.42578125" style="1" customWidth="1"/>
    <col min="6153" max="6153" width="11.85546875" style="1" customWidth="1"/>
    <col min="6154" max="6400" width="9.140625" style="1"/>
    <col min="6401" max="6401" width="5" style="1" customWidth="1"/>
    <col min="6402" max="6402" width="74.85546875" style="1" customWidth="1"/>
    <col min="6403" max="6403" width="5.28515625" style="1" customWidth="1"/>
    <col min="6404" max="6404" width="6.28515625" style="1" bestFit="1" customWidth="1"/>
    <col min="6405" max="6405" width="3.5703125" style="1" customWidth="1"/>
    <col min="6406" max="6406" width="9.5703125" style="1" customWidth="1"/>
    <col min="6407" max="6407" width="6" style="1" customWidth="1"/>
    <col min="6408" max="6408" width="4.42578125" style="1" customWidth="1"/>
    <col min="6409" max="6409" width="11.85546875" style="1" customWidth="1"/>
    <col min="6410" max="6656" width="9.140625" style="1"/>
    <col min="6657" max="6657" width="5" style="1" customWidth="1"/>
    <col min="6658" max="6658" width="74.85546875" style="1" customWidth="1"/>
    <col min="6659" max="6659" width="5.28515625" style="1" customWidth="1"/>
    <col min="6660" max="6660" width="6.28515625" style="1" bestFit="1" customWidth="1"/>
    <col min="6661" max="6661" width="3.5703125" style="1" customWidth="1"/>
    <col min="6662" max="6662" width="9.5703125" style="1" customWidth="1"/>
    <col min="6663" max="6663" width="6" style="1" customWidth="1"/>
    <col min="6664" max="6664" width="4.42578125" style="1" customWidth="1"/>
    <col min="6665" max="6665" width="11.85546875" style="1" customWidth="1"/>
    <col min="6666" max="6912" width="9.140625" style="1"/>
    <col min="6913" max="6913" width="5" style="1" customWidth="1"/>
    <col min="6914" max="6914" width="74.85546875" style="1" customWidth="1"/>
    <col min="6915" max="6915" width="5.28515625" style="1" customWidth="1"/>
    <col min="6916" max="6916" width="6.28515625" style="1" bestFit="1" customWidth="1"/>
    <col min="6917" max="6917" width="3.5703125" style="1" customWidth="1"/>
    <col min="6918" max="6918" width="9.5703125" style="1" customWidth="1"/>
    <col min="6919" max="6919" width="6" style="1" customWidth="1"/>
    <col min="6920" max="6920" width="4.42578125" style="1" customWidth="1"/>
    <col min="6921" max="6921" width="11.85546875" style="1" customWidth="1"/>
    <col min="6922" max="7168" width="9.140625" style="1"/>
    <col min="7169" max="7169" width="5" style="1" customWidth="1"/>
    <col min="7170" max="7170" width="74.85546875" style="1" customWidth="1"/>
    <col min="7171" max="7171" width="5.28515625" style="1" customWidth="1"/>
    <col min="7172" max="7172" width="6.28515625" style="1" bestFit="1" customWidth="1"/>
    <col min="7173" max="7173" width="3.5703125" style="1" customWidth="1"/>
    <col min="7174" max="7174" width="9.5703125" style="1" customWidth="1"/>
    <col min="7175" max="7175" width="6" style="1" customWidth="1"/>
    <col min="7176" max="7176" width="4.42578125" style="1" customWidth="1"/>
    <col min="7177" max="7177" width="11.85546875" style="1" customWidth="1"/>
    <col min="7178" max="7424" width="9.140625" style="1"/>
    <col min="7425" max="7425" width="5" style="1" customWidth="1"/>
    <col min="7426" max="7426" width="74.85546875" style="1" customWidth="1"/>
    <col min="7427" max="7427" width="5.28515625" style="1" customWidth="1"/>
    <col min="7428" max="7428" width="6.28515625" style="1" bestFit="1" customWidth="1"/>
    <col min="7429" max="7429" width="3.5703125" style="1" customWidth="1"/>
    <col min="7430" max="7430" width="9.5703125" style="1" customWidth="1"/>
    <col min="7431" max="7431" width="6" style="1" customWidth="1"/>
    <col min="7432" max="7432" width="4.42578125" style="1" customWidth="1"/>
    <col min="7433" max="7433" width="11.85546875" style="1" customWidth="1"/>
    <col min="7434" max="7680" width="9.140625" style="1"/>
    <col min="7681" max="7681" width="5" style="1" customWidth="1"/>
    <col min="7682" max="7682" width="74.85546875" style="1" customWidth="1"/>
    <col min="7683" max="7683" width="5.28515625" style="1" customWidth="1"/>
    <col min="7684" max="7684" width="6.28515625" style="1" bestFit="1" customWidth="1"/>
    <col min="7685" max="7685" width="3.5703125" style="1" customWidth="1"/>
    <col min="7686" max="7686" width="9.5703125" style="1" customWidth="1"/>
    <col min="7687" max="7687" width="6" style="1" customWidth="1"/>
    <col min="7688" max="7688" width="4.42578125" style="1" customWidth="1"/>
    <col min="7689" max="7689" width="11.85546875" style="1" customWidth="1"/>
    <col min="7690" max="7936" width="9.140625" style="1"/>
    <col min="7937" max="7937" width="5" style="1" customWidth="1"/>
    <col min="7938" max="7938" width="74.85546875" style="1" customWidth="1"/>
    <col min="7939" max="7939" width="5.28515625" style="1" customWidth="1"/>
    <col min="7940" max="7940" width="6.28515625" style="1" bestFit="1" customWidth="1"/>
    <col min="7941" max="7941" width="3.5703125" style="1" customWidth="1"/>
    <col min="7942" max="7942" width="9.5703125" style="1" customWidth="1"/>
    <col min="7943" max="7943" width="6" style="1" customWidth="1"/>
    <col min="7944" max="7944" width="4.42578125" style="1" customWidth="1"/>
    <col min="7945" max="7945" width="11.85546875" style="1" customWidth="1"/>
    <col min="7946" max="8192" width="9.140625" style="1"/>
    <col min="8193" max="8193" width="5" style="1" customWidth="1"/>
    <col min="8194" max="8194" width="74.85546875" style="1" customWidth="1"/>
    <col min="8195" max="8195" width="5.28515625" style="1" customWidth="1"/>
    <col min="8196" max="8196" width="6.28515625" style="1" bestFit="1" customWidth="1"/>
    <col min="8197" max="8197" width="3.5703125" style="1" customWidth="1"/>
    <col min="8198" max="8198" width="9.5703125" style="1" customWidth="1"/>
    <col min="8199" max="8199" width="6" style="1" customWidth="1"/>
    <col min="8200" max="8200" width="4.42578125" style="1" customWidth="1"/>
    <col min="8201" max="8201" width="11.85546875" style="1" customWidth="1"/>
    <col min="8202" max="8448" width="9.140625" style="1"/>
    <col min="8449" max="8449" width="5" style="1" customWidth="1"/>
    <col min="8450" max="8450" width="74.85546875" style="1" customWidth="1"/>
    <col min="8451" max="8451" width="5.28515625" style="1" customWidth="1"/>
    <col min="8452" max="8452" width="6.28515625" style="1" bestFit="1" customWidth="1"/>
    <col min="8453" max="8453" width="3.5703125" style="1" customWidth="1"/>
    <col min="8454" max="8454" width="9.5703125" style="1" customWidth="1"/>
    <col min="8455" max="8455" width="6" style="1" customWidth="1"/>
    <col min="8456" max="8456" width="4.42578125" style="1" customWidth="1"/>
    <col min="8457" max="8457" width="11.85546875" style="1" customWidth="1"/>
    <col min="8458" max="8704" width="9.140625" style="1"/>
    <col min="8705" max="8705" width="5" style="1" customWidth="1"/>
    <col min="8706" max="8706" width="74.85546875" style="1" customWidth="1"/>
    <col min="8707" max="8707" width="5.28515625" style="1" customWidth="1"/>
    <col min="8708" max="8708" width="6.28515625" style="1" bestFit="1" customWidth="1"/>
    <col min="8709" max="8709" width="3.5703125" style="1" customWidth="1"/>
    <col min="8710" max="8710" width="9.5703125" style="1" customWidth="1"/>
    <col min="8711" max="8711" width="6" style="1" customWidth="1"/>
    <col min="8712" max="8712" width="4.42578125" style="1" customWidth="1"/>
    <col min="8713" max="8713" width="11.85546875" style="1" customWidth="1"/>
    <col min="8714" max="8960" width="9.140625" style="1"/>
    <col min="8961" max="8961" width="5" style="1" customWidth="1"/>
    <col min="8962" max="8962" width="74.85546875" style="1" customWidth="1"/>
    <col min="8963" max="8963" width="5.28515625" style="1" customWidth="1"/>
    <col min="8964" max="8964" width="6.28515625" style="1" bestFit="1" customWidth="1"/>
    <col min="8965" max="8965" width="3.5703125" style="1" customWidth="1"/>
    <col min="8966" max="8966" width="9.5703125" style="1" customWidth="1"/>
    <col min="8967" max="8967" width="6" style="1" customWidth="1"/>
    <col min="8968" max="8968" width="4.42578125" style="1" customWidth="1"/>
    <col min="8969" max="8969" width="11.85546875" style="1" customWidth="1"/>
    <col min="8970" max="9216" width="9.140625" style="1"/>
    <col min="9217" max="9217" width="5" style="1" customWidth="1"/>
    <col min="9218" max="9218" width="74.85546875" style="1" customWidth="1"/>
    <col min="9219" max="9219" width="5.28515625" style="1" customWidth="1"/>
    <col min="9220" max="9220" width="6.28515625" style="1" bestFit="1" customWidth="1"/>
    <col min="9221" max="9221" width="3.5703125" style="1" customWidth="1"/>
    <col min="9222" max="9222" width="9.5703125" style="1" customWidth="1"/>
    <col min="9223" max="9223" width="6" style="1" customWidth="1"/>
    <col min="9224" max="9224" width="4.42578125" style="1" customWidth="1"/>
    <col min="9225" max="9225" width="11.85546875" style="1" customWidth="1"/>
    <col min="9226" max="9472" width="9.140625" style="1"/>
    <col min="9473" max="9473" width="5" style="1" customWidth="1"/>
    <col min="9474" max="9474" width="74.85546875" style="1" customWidth="1"/>
    <col min="9475" max="9475" width="5.28515625" style="1" customWidth="1"/>
    <col min="9476" max="9476" width="6.28515625" style="1" bestFit="1" customWidth="1"/>
    <col min="9477" max="9477" width="3.5703125" style="1" customWidth="1"/>
    <col min="9478" max="9478" width="9.5703125" style="1" customWidth="1"/>
    <col min="9479" max="9479" width="6" style="1" customWidth="1"/>
    <col min="9480" max="9480" width="4.42578125" style="1" customWidth="1"/>
    <col min="9481" max="9481" width="11.85546875" style="1" customWidth="1"/>
    <col min="9482" max="9728" width="9.140625" style="1"/>
    <col min="9729" max="9729" width="5" style="1" customWidth="1"/>
    <col min="9730" max="9730" width="74.85546875" style="1" customWidth="1"/>
    <col min="9731" max="9731" width="5.28515625" style="1" customWidth="1"/>
    <col min="9732" max="9732" width="6.28515625" style="1" bestFit="1" customWidth="1"/>
    <col min="9733" max="9733" width="3.5703125" style="1" customWidth="1"/>
    <col min="9734" max="9734" width="9.5703125" style="1" customWidth="1"/>
    <col min="9735" max="9735" width="6" style="1" customWidth="1"/>
    <col min="9736" max="9736" width="4.42578125" style="1" customWidth="1"/>
    <col min="9737" max="9737" width="11.85546875" style="1" customWidth="1"/>
    <col min="9738" max="9984" width="9.140625" style="1"/>
    <col min="9985" max="9985" width="5" style="1" customWidth="1"/>
    <col min="9986" max="9986" width="74.85546875" style="1" customWidth="1"/>
    <col min="9987" max="9987" width="5.28515625" style="1" customWidth="1"/>
    <col min="9988" max="9988" width="6.28515625" style="1" bestFit="1" customWidth="1"/>
    <col min="9989" max="9989" width="3.5703125" style="1" customWidth="1"/>
    <col min="9990" max="9990" width="9.5703125" style="1" customWidth="1"/>
    <col min="9991" max="9991" width="6" style="1" customWidth="1"/>
    <col min="9992" max="9992" width="4.42578125" style="1" customWidth="1"/>
    <col min="9993" max="9993" width="11.85546875" style="1" customWidth="1"/>
    <col min="9994" max="10240" width="9.140625" style="1"/>
    <col min="10241" max="10241" width="5" style="1" customWidth="1"/>
    <col min="10242" max="10242" width="74.85546875" style="1" customWidth="1"/>
    <col min="10243" max="10243" width="5.28515625" style="1" customWidth="1"/>
    <col min="10244" max="10244" width="6.28515625" style="1" bestFit="1" customWidth="1"/>
    <col min="10245" max="10245" width="3.5703125" style="1" customWidth="1"/>
    <col min="10246" max="10246" width="9.5703125" style="1" customWidth="1"/>
    <col min="10247" max="10247" width="6" style="1" customWidth="1"/>
    <col min="10248" max="10248" width="4.42578125" style="1" customWidth="1"/>
    <col min="10249" max="10249" width="11.85546875" style="1" customWidth="1"/>
    <col min="10250" max="10496" width="9.140625" style="1"/>
    <col min="10497" max="10497" width="5" style="1" customWidth="1"/>
    <col min="10498" max="10498" width="74.85546875" style="1" customWidth="1"/>
    <col min="10499" max="10499" width="5.28515625" style="1" customWidth="1"/>
    <col min="10500" max="10500" width="6.28515625" style="1" bestFit="1" customWidth="1"/>
    <col min="10501" max="10501" width="3.5703125" style="1" customWidth="1"/>
    <col min="10502" max="10502" width="9.5703125" style="1" customWidth="1"/>
    <col min="10503" max="10503" width="6" style="1" customWidth="1"/>
    <col min="10504" max="10504" width="4.42578125" style="1" customWidth="1"/>
    <col min="10505" max="10505" width="11.85546875" style="1" customWidth="1"/>
    <col min="10506" max="10752" width="9.140625" style="1"/>
    <col min="10753" max="10753" width="5" style="1" customWidth="1"/>
    <col min="10754" max="10754" width="74.85546875" style="1" customWidth="1"/>
    <col min="10755" max="10755" width="5.28515625" style="1" customWidth="1"/>
    <col min="10756" max="10756" width="6.28515625" style="1" bestFit="1" customWidth="1"/>
    <col min="10757" max="10757" width="3.5703125" style="1" customWidth="1"/>
    <col min="10758" max="10758" width="9.5703125" style="1" customWidth="1"/>
    <col min="10759" max="10759" width="6" style="1" customWidth="1"/>
    <col min="10760" max="10760" width="4.42578125" style="1" customWidth="1"/>
    <col min="10761" max="10761" width="11.85546875" style="1" customWidth="1"/>
    <col min="10762" max="11008" width="9.140625" style="1"/>
    <col min="11009" max="11009" width="5" style="1" customWidth="1"/>
    <col min="11010" max="11010" width="74.85546875" style="1" customWidth="1"/>
    <col min="11011" max="11011" width="5.28515625" style="1" customWidth="1"/>
    <col min="11012" max="11012" width="6.28515625" style="1" bestFit="1" customWidth="1"/>
    <col min="11013" max="11013" width="3.5703125" style="1" customWidth="1"/>
    <col min="11014" max="11014" width="9.5703125" style="1" customWidth="1"/>
    <col min="11015" max="11015" width="6" style="1" customWidth="1"/>
    <col min="11016" max="11016" width="4.42578125" style="1" customWidth="1"/>
    <col min="11017" max="11017" width="11.85546875" style="1" customWidth="1"/>
    <col min="11018" max="11264" width="9.140625" style="1"/>
    <col min="11265" max="11265" width="5" style="1" customWidth="1"/>
    <col min="11266" max="11266" width="74.85546875" style="1" customWidth="1"/>
    <col min="11267" max="11267" width="5.28515625" style="1" customWidth="1"/>
    <col min="11268" max="11268" width="6.28515625" style="1" bestFit="1" customWidth="1"/>
    <col min="11269" max="11269" width="3.5703125" style="1" customWidth="1"/>
    <col min="11270" max="11270" width="9.5703125" style="1" customWidth="1"/>
    <col min="11271" max="11271" width="6" style="1" customWidth="1"/>
    <col min="11272" max="11272" width="4.42578125" style="1" customWidth="1"/>
    <col min="11273" max="11273" width="11.85546875" style="1" customWidth="1"/>
    <col min="11274" max="11520" width="9.140625" style="1"/>
    <col min="11521" max="11521" width="5" style="1" customWidth="1"/>
    <col min="11522" max="11522" width="74.85546875" style="1" customWidth="1"/>
    <col min="11523" max="11523" width="5.28515625" style="1" customWidth="1"/>
    <col min="11524" max="11524" width="6.28515625" style="1" bestFit="1" customWidth="1"/>
    <col min="11525" max="11525" width="3.5703125" style="1" customWidth="1"/>
    <col min="11526" max="11526" width="9.5703125" style="1" customWidth="1"/>
    <col min="11527" max="11527" width="6" style="1" customWidth="1"/>
    <col min="11528" max="11528" width="4.42578125" style="1" customWidth="1"/>
    <col min="11529" max="11529" width="11.85546875" style="1" customWidth="1"/>
    <col min="11530" max="11776" width="9.140625" style="1"/>
    <col min="11777" max="11777" width="5" style="1" customWidth="1"/>
    <col min="11778" max="11778" width="74.85546875" style="1" customWidth="1"/>
    <col min="11779" max="11779" width="5.28515625" style="1" customWidth="1"/>
    <col min="11780" max="11780" width="6.28515625" style="1" bestFit="1" customWidth="1"/>
    <col min="11781" max="11781" width="3.5703125" style="1" customWidth="1"/>
    <col min="11782" max="11782" width="9.5703125" style="1" customWidth="1"/>
    <col min="11783" max="11783" width="6" style="1" customWidth="1"/>
    <col min="11784" max="11784" width="4.42578125" style="1" customWidth="1"/>
    <col min="11785" max="11785" width="11.85546875" style="1" customWidth="1"/>
    <col min="11786" max="12032" width="9.140625" style="1"/>
    <col min="12033" max="12033" width="5" style="1" customWidth="1"/>
    <col min="12034" max="12034" width="74.85546875" style="1" customWidth="1"/>
    <col min="12035" max="12035" width="5.28515625" style="1" customWidth="1"/>
    <col min="12036" max="12036" width="6.28515625" style="1" bestFit="1" customWidth="1"/>
    <col min="12037" max="12037" width="3.5703125" style="1" customWidth="1"/>
    <col min="12038" max="12038" width="9.5703125" style="1" customWidth="1"/>
    <col min="12039" max="12039" width="6" style="1" customWidth="1"/>
    <col min="12040" max="12040" width="4.42578125" style="1" customWidth="1"/>
    <col min="12041" max="12041" width="11.85546875" style="1" customWidth="1"/>
    <col min="12042" max="12288" width="9.140625" style="1"/>
    <col min="12289" max="12289" width="5" style="1" customWidth="1"/>
    <col min="12290" max="12290" width="74.85546875" style="1" customWidth="1"/>
    <col min="12291" max="12291" width="5.28515625" style="1" customWidth="1"/>
    <col min="12292" max="12292" width="6.28515625" style="1" bestFit="1" customWidth="1"/>
    <col min="12293" max="12293" width="3.5703125" style="1" customWidth="1"/>
    <col min="12294" max="12294" width="9.5703125" style="1" customWidth="1"/>
    <col min="12295" max="12295" width="6" style="1" customWidth="1"/>
    <col min="12296" max="12296" width="4.42578125" style="1" customWidth="1"/>
    <col min="12297" max="12297" width="11.85546875" style="1" customWidth="1"/>
    <col min="12298" max="12544" width="9.140625" style="1"/>
    <col min="12545" max="12545" width="5" style="1" customWidth="1"/>
    <col min="12546" max="12546" width="74.85546875" style="1" customWidth="1"/>
    <col min="12547" max="12547" width="5.28515625" style="1" customWidth="1"/>
    <col min="12548" max="12548" width="6.28515625" style="1" bestFit="1" customWidth="1"/>
    <col min="12549" max="12549" width="3.5703125" style="1" customWidth="1"/>
    <col min="12550" max="12550" width="9.5703125" style="1" customWidth="1"/>
    <col min="12551" max="12551" width="6" style="1" customWidth="1"/>
    <col min="12552" max="12552" width="4.42578125" style="1" customWidth="1"/>
    <col min="12553" max="12553" width="11.85546875" style="1" customWidth="1"/>
    <col min="12554" max="12800" width="9.140625" style="1"/>
    <col min="12801" max="12801" width="5" style="1" customWidth="1"/>
    <col min="12802" max="12802" width="74.85546875" style="1" customWidth="1"/>
    <col min="12803" max="12803" width="5.28515625" style="1" customWidth="1"/>
    <col min="12804" max="12804" width="6.28515625" style="1" bestFit="1" customWidth="1"/>
    <col min="12805" max="12805" width="3.5703125" style="1" customWidth="1"/>
    <col min="12806" max="12806" width="9.5703125" style="1" customWidth="1"/>
    <col min="12807" max="12807" width="6" style="1" customWidth="1"/>
    <col min="12808" max="12808" width="4.42578125" style="1" customWidth="1"/>
    <col min="12809" max="12809" width="11.85546875" style="1" customWidth="1"/>
    <col min="12810" max="13056" width="9.140625" style="1"/>
    <col min="13057" max="13057" width="5" style="1" customWidth="1"/>
    <col min="13058" max="13058" width="74.85546875" style="1" customWidth="1"/>
    <col min="13059" max="13059" width="5.28515625" style="1" customWidth="1"/>
    <col min="13060" max="13060" width="6.28515625" style="1" bestFit="1" customWidth="1"/>
    <col min="13061" max="13061" width="3.5703125" style="1" customWidth="1"/>
    <col min="13062" max="13062" width="9.5703125" style="1" customWidth="1"/>
    <col min="13063" max="13063" width="6" style="1" customWidth="1"/>
    <col min="13064" max="13064" width="4.42578125" style="1" customWidth="1"/>
    <col min="13065" max="13065" width="11.85546875" style="1" customWidth="1"/>
    <col min="13066" max="13312" width="9.140625" style="1"/>
    <col min="13313" max="13313" width="5" style="1" customWidth="1"/>
    <col min="13314" max="13314" width="74.85546875" style="1" customWidth="1"/>
    <col min="13315" max="13315" width="5.28515625" style="1" customWidth="1"/>
    <col min="13316" max="13316" width="6.28515625" style="1" bestFit="1" customWidth="1"/>
    <col min="13317" max="13317" width="3.5703125" style="1" customWidth="1"/>
    <col min="13318" max="13318" width="9.5703125" style="1" customWidth="1"/>
    <col min="13319" max="13319" width="6" style="1" customWidth="1"/>
    <col min="13320" max="13320" width="4.42578125" style="1" customWidth="1"/>
    <col min="13321" max="13321" width="11.85546875" style="1" customWidth="1"/>
    <col min="13322" max="13568" width="9.140625" style="1"/>
    <col min="13569" max="13569" width="5" style="1" customWidth="1"/>
    <col min="13570" max="13570" width="74.85546875" style="1" customWidth="1"/>
    <col min="13571" max="13571" width="5.28515625" style="1" customWidth="1"/>
    <col min="13572" max="13572" width="6.28515625" style="1" bestFit="1" customWidth="1"/>
    <col min="13573" max="13573" width="3.5703125" style="1" customWidth="1"/>
    <col min="13574" max="13574" width="9.5703125" style="1" customWidth="1"/>
    <col min="13575" max="13575" width="6" style="1" customWidth="1"/>
    <col min="13576" max="13576" width="4.42578125" style="1" customWidth="1"/>
    <col min="13577" max="13577" width="11.85546875" style="1" customWidth="1"/>
    <col min="13578" max="13824" width="9.140625" style="1"/>
    <col min="13825" max="13825" width="5" style="1" customWidth="1"/>
    <col min="13826" max="13826" width="74.85546875" style="1" customWidth="1"/>
    <col min="13827" max="13827" width="5.28515625" style="1" customWidth="1"/>
    <col min="13828" max="13828" width="6.28515625" style="1" bestFit="1" customWidth="1"/>
    <col min="13829" max="13829" width="3.5703125" style="1" customWidth="1"/>
    <col min="13830" max="13830" width="9.5703125" style="1" customWidth="1"/>
    <col min="13831" max="13831" width="6" style="1" customWidth="1"/>
    <col min="13832" max="13832" width="4.42578125" style="1" customWidth="1"/>
    <col min="13833" max="13833" width="11.85546875" style="1" customWidth="1"/>
    <col min="13834" max="14080" width="9.140625" style="1"/>
    <col min="14081" max="14081" width="5" style="1" customWidth="1"/>
    <col min="14082" max="14082" width="74.85546875" style="1" customWidth="1"/>
    <col min="14083" max="14083" width="5.28515625" style="1" customWidth="1"/>
    <col min="14084" max="14084" width="6.28515625" style="1" bestFit="1" customWidth="1"/>
    <col min="14085" max="14085" width="3.5703125" style="1" customWidth="1"/>
    <col min="14086" max="14086" width="9.5703125" style="1" customWidth="1"/>
    <col min="14087" max="14087" width="6" style="1" customWidth="1"/>
    <col min="14088" max="14088" width="4.42578125" style="1" customWidth="1"/>
    <col min="14089" max="14089" width="11.85546875" style="1" customWidth="1"/>
    <col min="14090" max="14336" width="9.140625" style="1"/>
    <col min="14337" max="14337" width="5" style="1" customWidth="1"/>
    <col min="14338" max="14338" width="74.85546875" style="1" customWidth="1"/>
    <col min="14339" max="14339" width="5.28515625" style="1" customWidth="1"/>
    <col min="14340" max="14340" width="6.28515625" style="1" bestFit="1" customWidth="1"/>
    <col min="14341" max="14341" width="3.5703125" style="1" customWidth="1"/>
    <col min="14342" max="14342" width="9.5703125" style="1" customWidth="1"/>
    <col min="14343" max="14343" width="6" style="1" customWidth="1"/>
    <col min="14344" max="14344" width="4.42578125" style="1" customWidth="1"/>
    <col min="14345" max="14345" width="11.85546875" style="1" customWidth="1"/>
    <col min="14346" max="14592" width="9.140625" style="1"/>
    <col min="14593" max="14593" width="5" style="1" customWidth="1"/>
    <col min="14594" max="14594" width="74.85546875" style="1" customWidth="1"/>
    <col min="14595" max="14595" width="5.28515625" style="1" customWidth="1"/>
    <col min="14596" max="14596" width="6.28515625" style="1" bestFit="1" customWidth="1"/>
    <col min="14597" max="14597" width="3.5703125" style="1" customWidth="1"/>
    <col min="14598" max="14598" width="9.5703125" style="1" customWidth="1"/>
    <col min="14599" max="14599" width="6" style="1" customWidth="1"/>
    <col min="14600" max="14600" width="4.42578125" style="1" customWidth="1"/>
    <col min="14601" max="14601" width="11.85546875" style="1" customWidth="1"/>
    <col min="14602" max="14848" width="9.140625" style="1"/>
    <col min="14849" max="14849" width="5" style="1" customWidth="1"/>
    <col min="14850" max="14850" width="74.85546875" style="1" customWidth="1"/>
    <col min="14851" max="14851" width="5.28515625" style="1" customWidth="1"/>
    <col min="14852" max="14852" width="6.28515625" style="1" bestFit="1" customWidth="1"/>
    <col min="14853" max="14853" width="3.5703125" style="1" customWidth="1"/>
    <col min="14854" max="14854" width="9.5703125" style="1" customWidth="1"/>
    <col min="14855" max="14855" width="6" style="1" customWidth="1"/>
    <col min="14856" max="14856" width="4.42578125" style="1" customWidth="1"/>
    <col min="14857" max="14857" width="11.85546875" style="1" customWidth="1"/>
    <col min="14858" max="15104" width="9.140625" style="1"/>
    <col min="15105" max="15105" width="5" style="1" customWidth="1"/>
    <col min="15106" max="15106" width="74.85546875" style="1" customWidth="1"/>
    <col min="15107" max="15107" width="5.28515625" style="1" customWidth="1"/>
    <col min="15108" max="15108" width="6.28515625" style="1" bestFit="1" customWidth="1"/>
    <col min="15109" max="15109" width="3.5703125" style="1" customWidth="1"/>
    <col min="15110" max="15110" width="9.5703125" style="1" customWidth="1"/>
    <col min="15111" max="15111" width="6" style="1" customWidth="1"/>
    <col min="15112" max="15112" width="4.42578125" style="1" customWidth="1"/>
    <col min="15113" max="15113" width="11.85546875" style="1" customWidth="1"/>
    <col min="15114" max="15360" width="9.140625" style="1"/>
    <col min="15361" max="15361" width="5" style="1" customWidth="1"/>
    <col min="15362" max="15362" width="74.85546875" style="1" customWidth="1"/>
    <col min="15363" max="15363" width="5.28515625" style="1" customWidth="1"/>
    <col min="15364" max="15364" width="6.28515625" style="1" bestFit="1" customWidth="1"/>
    <col min="15365" max="15365" width="3.5703125" style="1" customWidth="1"/>
    <col min="15366" max="15366" width="9.5703125" style="1" customWidth="1"/>
    <col min="15367" max="15367" width="6" style="1" customWidth="1"/>
    <col min="15368" max="15368" width="4.42578125" style="1" customWidth="1"/>
    <col min="15369" max="15369" width="11.85546875" style="1" customWidth="1"/>
    <col min="15370" max="15616" width="9.140625" style="1"/>
    <col min="15617" max="15617" width="5" style="1" customWidth="1"/>
    <col min="15618" max="15618" width="74.85546875" style="1" customWidth="1"/>
    <col min="15619" max="15619" width="5.28515625" style="1" customWidth="1"/>
    <col min="15620" max="15620" width="6.28515625" style="1" bestFit="1" customWidth="1"/>
    <col min="15621" max="15621" width="3.5703125" style="1" customWidth="1"/>
    <col min="15622" max="15622" width="9.5703125" style="1" customWidth="1"/>
    <col min="15623" max="15623" width="6" style="1" customWidth="1"/>
    <col min="15624" max="15624" width="4.42578125" style="1" customWidth="1"/>
    <col min="15625" max="15625" width="11.85546875" style="1" customWidth="1"/>
    <col min="15626" max="15872" width="9.140625" style="1"/>
    <col min="15873" max="15873" width="5" style="1" customWidth="1"/>
    <col min="15874" max="15874" width="74.85546875" style="1" customWidth="1"/>
    <col min="15875" max="15875" width="5.28515625" style="1" customWidth="1"/>
    <col min="15876" max="15876" width="6.28515625" style="1" bestFit="1" customWidth="1"/>
    <col min="15877" max="15877" width="3.5703125" style="1" customWidth="1"/>
    <col min="15878" max="15878" width="9.5703125" style="1" customWidth="1"/>
    <col min="15879" max="15879" width="6" style="1" customWidth="1"/>
    <col min="15880" max="15880" width="4.42578125" style="1" customWidth="1"/>
    <col min="15881" max="15881" width="11.85546875" style="1" customWidth="1"/>
    <col min="15882" max="16128" width="9.140625" style="1"/>
    <col min="16129" max="16129" width="5" style="1" customWidth="1"/>
    <col min="16130" max="16130" width="74.85546875" style="1" customWidth="1"/>
    <col min="16131" max="16131" width="5.28515625" style="1" customWidth="1"/>
    <col min="16132" max="16132" width="6.28515625" style="1" bestFit="1" customWidth="1"/>
    <col min="16133" max="16133" width="3.5703125" style="1" customWidth="1"/>
    <col min="16134" max="16134" width="9.5703125" style="1" customWidth="1"/>
    <col min="16135" max="16135" width="6" style="1" customWidth="1"/>
    <col min="16136" max="16136" width="4.42578125" style="1" customWidth="1"/>
    <col min="16137" max="16137" width="11.85546875" style="1" customWidth="1"/>
    <col min="16138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66.75" customHeight="1" thickBot="1">
      <c r="A2" s="45" t="s">
        <v>104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44.25" customHeight="1">
      <c r="A5" s="10">
        <v>1</v>
      </c>
      <c r="B5" s="11" t="s">
        <v>9</v>
      </c>
      <c r="C5" s="8">
        <v>195</v>
      </c>
      <c r="D5" s="8" t="s">
        <v>10</v>
      </c>
      <c r="E5" s="13" t="s">
        <v>11</v>
      </c>
      <c r="F5" s="12">
        <v>910</v>
      </c>
      <c r="G5" s="8" t="s">
        <v>12</v>
      </c>
      <c r="H5" s="22" t="s">
        <v>13</v>
      </c>
      <c r="I5" s="15">
        <f t="shared" ref="I5:I12" si="0">C5*F5</f>
        <v>177450</v>
      </c>
    </row>
    <row r="6" spans="1:9" ht="56.25">
      <c r="A6" s="10">
        <v>2</v>
      </c>
      <c r="B6" s="11" t="s">
        <v>65</v>
      </c>
      <c r="C6" s="8">
        <v>36</v>
      </c>
      <c r="D6" s="8" t="s">
        <v>10</v>
      </c>
      <c r="E6" s="13" t="s">
        <v>11</v>
      </c>
      <c r="F6" s="12">
        <v>742</v>
      </c>
      <c r="G6" s="8" t="s">
        <v>12</v>
      </c>
      <c r="H6" s="22" t="s">
        <v>13</v>
      </c>
      <c r="I6" s="15">
        <f t="shared" si="0"/>
        <v>26712</v>
      </c>
    </row>
    <row r="7" spans="1:9" ht="56.25">
      <c r="A7" s="10">
        <v>3</v>
      </c>
      <c r="B7" s="11" t="s">
        <v>66</v>
      </c>
      <c r="C7" s="8">
        <v>600</v>
      </c>
      <c r="D7" s="8" t="s">
        <v>17</v>
      </c>
      <c r="E7" s="13" t="s">
        <v>11</v>
      </c>
      <c r="F7" s="12">
        <v>171</v>
      </c>
      <c r="G7" s="8" t="s">
        <v>18</v>
      </c>
      <c r="H7" s="22" t="s">
        <v>13</v>
      </c>
      <c r="I7" s="15">
        <f t="shared" si="0"/>
        <v>102600</v>
      </c>
    </row>
    <row r="8" spans="1:9" ht="21.75" customHeight="1">
      <c r="A8" s="10">
        <v>4</v>
      </c>
      <c r="B8" s="11" t="s">
        <v>20</v>
      </c>
      <c r="C8" s="8">
        <f>C5</f>
        <v>195</v>
      </c>
      <c r="D8" s="8" t="s">
        <v>21</v>
      </c>
      <c r="E8" s="13" t="s">
        <v>11</v>
      </c>
      <c r="F8" s="12">
        <v>54</v>
      </c>
      <c r="G8" s="8" t="s">
        <v>22</v>
      </c>
      <c r="H8" s="22" t="s">
        <v>13</v>
      </c>
      <c r="I8" s="16">
        <f t="shared" si="0"/>
        <v>10530</v>
      </c>
    </row>
    <row r="9" spans="1:9" ht="18.75" customHeight="1">
      <c r="A9" s="10">
        <v>5</v>
      </c>
      <c r="B9" s="11" t="s">
        <v>23</v>
      </c>
      <c r="C9" s="8">
        <f>C6</f>
        <v>36</v>
      </c>
      <c r="D9" s="8" t="s">
        <v>21</v>
      </c>
      <c r="E9" s="13" t="s">
        <v>11</v>
      </c>
      <c r="F9" s="12">
        <v>80</v>
      </c>
      <c r="G9" s="8" t="s">
        <v>22</v>
      </c>
      <c r="H9" s="22" t="s">
        <v>13</v>
      </c>
      <c r="I9" s="16">
        <f t="shared" si="0"/>
        <v>2880</v>
      </c>
    </row>
    <row r="10" spans="1:9" ht="18.75" customHeight="1">
      <c r="A10" s="10">
        <v>6</v>
      </c>
      <c r="B10" s="11" t="s">
        <v>67</v>
      </c>
      <c r="C10" s="8">
        <v>6</v>
      </c>
      <c r="D10" s="8" t="s">
        <v>21</v>
      </c>
      <c r="E10" s="13" t="s">
        <v>11</v>
      </c>
      <c r="F10" s="12">
        <v>162</v>
      </c>
      <c r="G10" s="8" t="s">
        <v>22</v>
      </c>
      <c r="H10" s="22" t="s">
        <v>13</v>
      </c>
      <c r="I10" s="16">
        <f t="shared" si="0"/>
        <v>972</v>
      </c>
    </row>
    <row r="11" spans="1:9" ht="15.75" customHeight="1">
      <c r="A11" s="10">
        <v>7</v>
      </c>
      <c r="B11" s="11" t="s">
        <v>24</v>
      </c>
      <c r="C11" s="8">
        <v>39</v>
      </c>
      <c r="D11" s="8" t="s">
        <v>21</v>
      </c>
      <c r="E11" s="13" t="s">
        <v>11</v>
      </c>
      <c r="F11" s="12">
        <v>70</v>
      </c>
      <c r="G11" s="8" t="s">
        <v>22</v>
      </c>
      <c r="H11" s="22" t="s">
        <v>13</v>
      </c>
      <c r="I11" s="15">
        <f t="shared" si="0"/>
        <v>2730</v>
      </c>
    </row>
    <row r="12" spans="1:9" ht="21.75" customHeight="1">
      <c r="A12" s="10">
        <v>8</v>
      </c>
      <c r="B12" s="11" t="s">
        <v>25</v>
      </c>
      <c r="C12" s="8">
        <v>129</v>
      </c>
      <c r="D12" s="8" t="s">
        <v>21</v>
      </c>
      <c r="E12" s="13" t="s">
        <v>11</v>
      </c>
      <c r="F12" s="12">
        <v>72</v>
      </c>
      <c r="G12" s="8" t="s">
        <v>22</v>
      </c>
      <c r="H12" s="22" t="s">
        <v>13</v>
      </c>
      <c r="I12" s="15">
        <f t="shared" si="0"/>
        <v>9288</v>
      </c>
    </row>
    <row r="13" spans="1:9" ht="37.5">
      <c r="A13" s="10">
        <v>9</v>
      </c>
      <c r="B13" s="11" t="s">
        <v>26</v>
      </c>
      <c r="C13" s="8">
        <v>24</v>
      </c>
      <c r="D13" s="8" t="s">
        <v>21</v>
      </c>
      <c r="E13" s="13" t="s">
        <v>11</v>
      </c>
      <c r="F13" s="12">
        <v>916</v>
      </c>
      <c r="G13" s="8" t="s">
        <v>22</v>
      </c>
      <c r="H13" s="22" t="s">
        <v>13</v>
      </c>
      <c r="I13" s="16">
        <f>C13*F13</f>
        <v>21984</v>
      </c>
    </row>
    <row r="14" spans="1:9" ht="37.5">
      <c r="A14" s="10">
        <v>10</v>
      </c>
      <c r="B14" s="11" t="s">
        <v>27</v>
      </c>
      <c r="C14" s="8">
        <v>3</v>
      </c>
      <c r="D14" s="8" t="s">
        <v>21</v>
      </c>
      <c r="E14" s="13" t="s">
        <v>11</v>
      </c>
      <c r="F14" s="12">
        <v>2456</v>
      </c>
      <c r="G14" s="8" t="s">
        <v>22</v>
      </c>
      <c r="H14" s="22" t="s">
        <v>13</v>
      </c>
      <c r="I14" s="15">
        <f>C14*F14</f>
        <v>7368</v>
      </c>
    </row>
    <row r="15" spans="1:9" ht="56.25">
      <c r="A15" s="10">
        <v>11</v>
      </c>
      <c r="B15" s="11" t="s">
        <v>32</v>
      </c>
      <c r="C15" s="8">
        <v>450</v>
      </c>
      <c r="D15" s="8" t="s">
        <v>17</v>
      </c>
      <c r="E15" s="13" t="s">
        <v>11</v>
      </c>
      <c r="F15" s="12">
        <v>335</v>
      </c>
      <c r="G15" s="8" t="s">
        <v>18</v>
      </c>
      <c r="H15" s="22" t="s">
        <v>13</v>
      </c>
      <c r="I15" s="15">
        <f>C15*F15</f>
        <v>150750</v>
      </c>
    </row>
    <row r="16" spans="1:9" ht="38.25" thickBot="1">
      <c r="A16" s="10">
        <v>12</v>
      </c>
      <c r="B16" s="17" t="s">
        <v>29</v>
      </c>
      <c r="C16" s="8">
        <v>3</v>
      </c>
      <c r="D16" s="8" t="s">
        <v>21</v>
      </c>
      <c r="E16" s="13" t="s">
        <v>11</v>
      </c>
      <c r="F16" s="12">
        <v>999</v>
      </c>
      <c r="G16" s="8" t="s">
        <v>22</v>
      </c>
      <c r="H16" s="32" t="s">
        <v>13</v>
      </c>
      <c r="I16" s="8">
        <f>F16*C16</f>
        <v>2997</v>
      </c>
    </row>
    <row r="17" spans="1:9" ht="19.5" thickBot="1">
      <c r="A17" s="8"/>
      <c r="B17" s="18"/>
      <c r="C17" s="8"/>
      <c r="D17" s="46" t="s">
        <v>33</v>
      </c>
      <c r="E17" s="46"/>
      <c r="F17" s="46"/>
      <c r="G17" s="46"/>
      <c r="H17" s="33" t="s">
        <v>13</v>
      </c>
      <c r="I17" s="20">
        <f>SUM(I5:I16)</f>
        <v>516261</v>
      </c>
    </row>
    <row r="18" spans="1:9" ht="18.75">
      <c r="A18" s="8"/>
      <c r="B18" s="9" t="s">
        <v>71</v>
      </c>
      <c r="C18" s="8"/>
      <c r="D18" s="8"/>
      <c r="E18" s="8"/>
      <c r="F18" s="12"/>
      <c r="G18" s="8"/>
      <c r="H18" s="13"/>
      <c r="I18" s="8"/>
    </row>
    <row r="19" spans="1:9" ht="46.5" customHeight="1">
      <c r="A19" s="21">
        <v>1</v>
      </c>
      <c r="B19" s="17" t="s">
        <v>43</v>
      </c>
      <c r="C19" s="8">
        <v>36</v>
      </c>
      <c r="D19" s="8" t="s">
        <v>21</v>
      </c>
      <c r="E19" s="8" t="s">
        <v>11</v>
      </c>
      <c r="F19" s="12">
        <v>3500</v>
      </c>
      <c r="G19" s="8" t="s">
        <v>22</v>
      </c>
      <c r="H19" s="22" t="s">
        <v>13</v>
      </c>
      <c r="I19" s="8">
        <f>F19*C19</f>
        <v>126000</v>
      </c>
    </row>
    <row r="20" spans="1:9" ht="18.75">
      <c r="A20" s="21">
        <v>2</v>
      </c>
      <c r="B20" s="11" t="s">
        <v>72</v>
      </c>
      <c r="C20" s="8">
        <v>57</v>
      </c>
      <c r="D20" s="8" t="s">
        <v>21</v>
      </c>
      <c r="E20" s="13" t="s">
        <v>11</v>
      </c>
      <c r="F20" s="12">
        <v>407</v>
      </c>
      <c r="G20" s="13" t="s">
        <v>22</v>
      </c>
      <c r="H20" s="22" t="s">
        <v>13</v>
      </c>
      <c r="I20" s="13">
        <f>F20*C20</f>
        <v>23199</v>
      </c>
    </row>
    <row r="21" spans="1:9" ht="37.5">
      <c r="A21" s="21">
        <v>3</v>
      </c>
      <c r="B21" s="11" t="s">
        <v>36</v>
      </c>
      <c r="C21" s="8">
        <v>36</v>
      </c>
      <c r="D21" s="8" t="s">
        <v>21</v>
      </c>
      <c r="E21" s="8" t="s">
        <v>11</v>
      </c>
      <c r="F21" s="12">
        <v>5262</v>
      </c>
      <c r="G21" s="8" t="s">
        <v>22</v>
      </c>
      <c r="H21" s="22" t="s">
        <v>13</v>
      </c>
      <c r="I21" s="8">
        <f>F21*C21</f>
        <v>189432</v>
      </c>
    </row>
    <row r="22" spans="1:9" ht="22.5" customHeight="1">
      <c r="A22" s="21">
        <v>4</v>
      </c>
      <c r="B22" s="11" t="s">
        <v>73</v>
      </c>
      <c r="C22" s="8">
        <f>C21</f>
        <v>36</v>
      </c>
      <c r="D22" s="8" t="s">
        <v>21</v>
      </c>
      <c r="E22" s="8" t="s">
        <v>11</v>
      </c>
      <c r="F22" s="12">
        <v>354.64</v>
      </c>
      <c r="G22" s="8" t="s">
        <v>22</v>
      </c>
      <c r="H22" s="22" t="s">
        <v>13</v>
      </c>
      <c r="I22" s="15">
        <f>F22*C22</f>
        <v>12767.039999999999</v>
      </c>
    </row>
    <row r="23" spans="1:9" ht="37.5">
      <c r="A23" s="21">
        <v>5</v>
      </c>
      <c r="B23" s="11" t="s">
        <v>74</v>
      </c>
      <c r="C23" s="8">
        <f>C22</f>
        <v>36</v>
      </c>
      <c r="D23" s="8" t="s">
        <v>21</v>
      </c>
      <c r="E23" s="8" t="s">
        <v>11</v>
      </c>
      <c r="F23" s="12">
        <v>236.94</v>
      </c>
      <c r="G23" s="8" t="s">
        <v>22</v>
      </c>
      <c r="H23" s="22" t="s">
        <v>13</v>
      </c>
      <c r="I23" s="8">
        <f>F23*C23</f>
        <v>8529.84</v>
      </c>
    </row>
    <row r="24" spans="1:9" ht="37.5">
      <c r="A24" s="21">
        <v>6</v>
      </c>
      <c r="B24" s="11" t="s">
        <v>75</v>
      </c>
      <c r="C24" s="8">
        <v>21</v>
      </c>
      <c r="D24" s="8" t="s">
        <v>21</v>
      </c>
      <c r="E24" s="8" t="s">
        <v>11</v>
      </c>
      <c r="F24" s="12">
        <v>609.84</v>
      </c>
      <c r="G24" s="8" t="s">
        <v>22</v>
      </c>
      <c r="H24" s="22" t="s">
        <v>13</v>
      </c>
      <c r="I24" s="23">
        <f>C24*F24</f>
        <v>12806.640000000001</v>
      </c>
    </row>
    <row r="25" spans="1:9" ht="37.5">
      <c r="A25" s="21">
        <v>7</v>
      </c>
      <c r="B25" s="11" t="s">
        <v>77</v>
      </c>
      <c r="C25" s="8">
        <v>4.5</v>
      </c>
      <c r="D25" s="8" t="s">
        <v>21</v>
      </c>
      <c r="E25" s="8" t="s">
        <v>11</v>
      </c>
      <c r="F25" s="12">
        <v>1950</v>
      </c>
      <c r="G25" s="8" t="s">
        <v>22</v>
      </c>
      <c r="H25" s="22" t="s">
        <v>13</v>
      </c>
      <c r="I25" s="23">
        <f>C25*F25</f>
        <v>8775</v>
      </c>
    </row>
    <row r="26" spans="1:9" ht="38.25" thickBot="1">
      <c r="A26" s="21">
        <v>8</v>
      </c>
      <c r="B26" s="11" t="s">
        <v>45</v>
      </c>
      <c r="C26" s="8">
        <v>9</v>
      </c>
      <c r="D26" s="8" t="s">
        <v>21</v>
      </c>
      <c r="E26" s="8" t="s">
        <v>11</v>
      </c>
      <c r="F26" s="12">
        <v>204</v>
      </c>
      <c r="G26" s="8" t="s">
        <v>22</v>
      </c>
      <c r="H26" s="32" t="s">
        <v>13</v>
      </c>
      <c r="I26" s="34">
        <f>F26*C26</f>
        <v>1836</v>
      </c>
    </row>
    <row r="27" spans="1:9" ht="19.5" thickBot="1">
      <c r="A27" s="8"/>
      <c r="B27" s="11"/>
      <c r="C27" s="8"/>
      <c r="D27" s="46" t="s">
        <v>47</v>
      </c>
      <c r="E27" s="46"/>
      <c r="F27" s="46"/>
      <c r="G27" s="46"/>
      <c r="H27" s="35" t="s">
        <v>48</v>
      </c>
      <c r="I27" s="20">
        <f>SUM(I19:I26)</f>
        <v>383345.52</v>
      </c>
    </row>
    <row r="28" spans="1:9" ht="18.75">
      <c r="A28" s="8"/>
      <c r="B28" s="44" t="s">
        <v>49</v>
      </c>
      <c r="C28" s="44"/>
      <c r="D28" s="44"/>
      <c r="E28" s="44"/>
      <c r="F28" s="44"/>
      <c r="G28" s="44"/>
      <c r="H28" s="44"/>
      <c r="I28" s="44"/>
    </row>
    <row r="29" spans="1:9" ht="18.75">
      <c r="A29" s="8"/>
      <c r="B29" s="28" t="s">
        <v>50</v>
      </c>
      <c r="C29" s="27" t="s">
        <v>13</v>
      </c>
      <c r="D29" s="47"/>
      <c r="E29" s="48"/>
      <c r="F29" s="12"/>
      <c r="G29" s="8"/>
      <c r="H29" s="8"/>
      <c r="I29" s="8"/>
    </row>
    <row r="30" spans="1:9" ht="19.5" thickBot="1">
      <c r="A30" s="8"/>
      <c r="B30" s="28" t="s">
        <v>51</v>
      </c>
      <c r="C30" s="29" t="s">
        <v>13</v>
      </c>
      <c r="D30" s="38"/>
      <c r="E30" s="39"/>
      <c r="F30" s="12"/>
      <c r="G30" s="8"/>
      <c r="H30" s="8"/>
      <c r="I30" s="8"/>
    </row>
    <row r="31" spans="1:9" ht="19.5" thickBot="1">
      <c r="A31" s="8"/>
      <c r="B31" s="19" t="s">
        <v>52</v>
      </c>
      <c r="C31" s="27" t="s">
        <v>13</v>
      </c>
      <c r="D31" s="40"/>
      <c r="E31" s="41"/>
      <c r="F31" s="12"/>
      <c r="G31" s="8"/>
      <c r="H31" s="8"/>
      <c r="I31" s="8"/>
    </row>
    <row r="32" spans="1:9" ht="18" customHeight="1">
      <c r="A32" s="8"/>
      <c r="B32" s="19" t="s">
        <v>53</v>
      </c>
      <c r="C32" s="27" t="s">
        <v>13</v>
      </c>
      <c r="D32" s="42"/>
      <c r="E32" s="43"/>
      <c r="F32" s="12"/>
      <c r="G32" s="8"/>
      <c r="H32" s="8"/>
      <c r="I32" s="8"/>
    </row>
    <row r="33" spans="1:9" ht="18" customHeight="1">
      <c r="A33" s="8"/>
      <c r="B33" s="8"/>
      <c r="C33" s="8"/>
      <c r="D33" s="34"/>
      <c r="E33" s="34"/>
      <c r="F33" s="12"/>
      <c r="G33" s="8"/>
      <c r="H33" s="8"/>
      <c r="I33" s="8"/>
    </row>
    <row r="34" spans="1:9" ht="18.75">
      <c r="A34" s="8"/>
      <c r="B34" s="8"/>
      <c r="C34" s="8"/>
      <c r="D34" s="8"/>
      <c r="E34" s="8"/>
      <c r="F34" s="12"/>
      <c r="G34" s="8"/>
      <c r="H34" s="8"/>
      <c r="I34" s="8"/>
    </row>
    <row r="35" spans="1:9" ht="18" customHeight="1">
      <c r="B35" s="31" t="s">
        <v>54</v>
      </c>
      <c r="D35" s="30"/>
      <c r="E35" s="30"/>
      <c r="F35" s="30"/>
      <c r="G35" s="30"/>
      <c r="H35" s="30"/>
      <c r="I35" s="30"/>
    </row>
    <row r="36" spans="1:9" ht="18.75">
      <c r="B36" s="36"/>
      <c r="D36" s="30"/>
      <c r="E36" s="30"/>
      <c r="F36" s="30"/>
      <c r="G36" s="30"/>
      <c r="H36" s="30"/>
      <c r="I36" s="30"/>
    </row>
    <row r="37" spans="1:9" ht="18.75">
      <c r="D37" s="30"/>
      <c r="E37" s="30"/>
      <c r="F37" s="30"/>
      <c r="G37" s="30"/>
      <c r="H37" s="30"/>
      <c r="I37" s="30"/>
    </row>
  </sheetData>
  <mergeCells count="9">
    <mergeCell ref="D30:E30"/>
    <mergeCell ref="D31:E31"/>
    <mergeCell ref="D32:E32"/>
    <mergeCell ref="A1:I1"/>
    <mergeCell ref="A2:I2"/>
    <mergeCell ref="D17:G17"/>
    <mergeCell ref="D27:G27"/>
    <mergeCell ref="B28:I28"/>
    <mergeCell ref="D29:E29"/>
  </mergeCells>
  <pageMargins left="0.75" right="0.5" top="0.25" bottom="0.5" header="0.25" footer="0.25"/>
  <pageSetup paperSize="9" scale="70" orientation="portrait" horizontalDpi="360" verticalDpi="36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6"/>
  <sheetViews>
    <sheetView view="pageBreakPreview" zoomScale="90" zoomScaleSheetLayoutView="90" workbookViewId="0">
      <selection activeCell="A2" sqref="A2:I2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103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151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2" si="0">C5*F5</f>
        <v>137410</v>
      </c>
    </row>
    <row r="6" spans="1:9" ht="37.5">
      <c r="A6" s="10">
        <v>2</v>
      </c>
      <c r="B6" s="11" t="s">
        <v>14</v>
      </c>
      <c r="C6" s="8">
        <v>24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17808</v>
      </c>
    </row>
    <row r="7" spans="1:9" ht="36.75" customHeight="1">
      <c r="A7" s="10">
        <v>3</v>
      </c>
      <c r="B7" s="11" t="s">
        <v>80</v>
      </c>
      <c r="C7" s="8">
        <v>6</v>
      </c>
      <c r="D7" s="8" t="s">
        <v>10</v>
      </c>
      <c r="E7" s="8" t="s">
        <v>11</v>
      </c>
      <c r="F7" s="12">
        <v>162</v>
      </c>
      <c r="G7" s="8" t="s">
        <v>12</v>
      </c>
      <c r="H7" s="14" t="s">
        <v>13</v>
      </c>
      <c r="I7" s="15">
        <f>C7*F7</f>
        <v>972</v>
      </c>
    </row>
    <row r="8" spans="1:9" ht="56.25">
      <c r="A8" s="10">
        <v>4</v>
      </c>
      <c r="B8" s="11" t="s">
        <v>16</v>
      </c>
      <c r="C8" s="8">
        <v>380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64980</v>
      </c>
    </row>
    <row r="9" spans="1:9" ht="21.75" customHeight="1">
      <c r="A9" s="10">
        <v>5</v>
      </c>
      <c r="B9" s="11" t="s">
        <v>20</v>
      </c>
      <c r="C9" s="8">
        <v>151</v>
      </c>
      <c r="D9" s="8" t="s">
        <v>21</v>
      </c>
      <c r="E9" s="8" t="s">
        <v>11</v>
      </c>
      <c r="F9" s="12">
        <v>54</v>
      </c>
      <c r="G9" s="13" t="s">
        <v>22</v>
      </c>
      <c r="H9" s="14" t="s">
        <v>13</v>
      </c>
      <c r="I9" s="16">
        <f t="shared" si="0"/>
        <v>8154</v>
      </c>
    </row>
    <row r="10" spans="1:9" ht="18.75" customHeight="1">
      <c r="A10" s="10">
        <v>6</v>
      </c>
      <c r="B10" s="11" t="s">
        <v>23</v>
      </c>
      <c r="C10" s="8">
        <v>24</v>
      </c>
      <c r="D10" s="8" t="s">
        <v>21</v>
      </c>
      <c r="E10" s="8" t="s">
        <v>11</v>
      </c>
      <c r="F10" s="12">
        <v>80</v>
      </c>
      <c r="G10" s="13" t="s">
        <v>22</v>
      </c>
      <c r="H10" s="14" t="s">
        <v>13</v>
      </c>
      <c r="I10" s="16">
        <f t="shared" si="0"/>
        <v>1920</v>
      </c>
    </row>
    <row r="11" spans="1:9" ht="15.75" customHeight="1">
      <c r="A11" s="10">
        <v>7</v>
      </c>
      <c r="B11" s="11" t="s">
        <v>24</v>
      </c>
      <c r="C11" s="8">
        <v>39</v>
      </c>
      <c r="D11" s="8" t="s">
        <v>21</v>
      </c>
      <c r="E11" s="8" t="s">
        <v>11</v>
      </c>
      <c r="F11" s="12">
        <v>70</v>
      </c>
      <c r="G11" s="13" t="s">
        <v>22</v>
      </c>
      <c r="H11" s="14" t="s">
        <v>13</v>
      </c>
      <c r="I11" s="15">
        <f t="shared" si="0"/>
        <v>2730</v>
      </c>
    </row>
    <row r="12" spans="1:9" ht="21.75" customHeight="1">
      <c r="A12" s="10">
        <v>8</v>
      </c>
      <c r="B12" s="11" t="s">
        <v>25</v>
      </c>
      <c r="C12" s="8">
        <v>129</v>
      </c>
      <c r="D12" s="8" t="s">
        <v>21</v>
      </c>
      <c r="E12" s="8" t="s">
        <v>11</v>
      </c>
      <c r="F12" s="12">
        <v>72</v>
      </c>
      <c r="G12" s="13" t="s">
        <v>22</v>
      </c>
      <c r="H12" s="14" t="s">
        <v>13</v>
      </c>
      <c r="I12" s="15">
        <f t="shared" si="0"/>
        <v>9288</v>
      </c>
    </row>
    <row r="13" spans="1:9" ht="37.5">
      <c r="A13" s="10">
        <v>9</v>
      </c>
      <c r="B13" s="11" t="s">
        <v>26</v>
      </c>
      <c r="C13" s="8">
        <v>20</v>
      </c>
      <c r="D13" s="8" t="s">
        <v>21</v>
      </c>
      <c r="E13" s="8" t="s">
        <v>11</v>
      </c>
      <c r="F13" s="12">
        <v>916</v>
      </c>
      <c r="G13" s="13" t="s">
        <v>22</v>
      </c>
      <c r="H13" s="14" t="s">
        <v>13</v>
      </c>
      <c r="I13" s="16">
        <f>C13*F13</f>
        <v>18320</v>
      </c>
    </row>
    <row r="14" spans="1:9" ht="37.5">
      <c r="A14" s="10">
        <v>10</v>
      </c>
      <c r="B14" s="11" t="s">
        <v>27</v>
      </c>
      <c r="C14" s="8">
        <v>3</v>
      </c>
      <c r="D14" s="8" t="s">
        <v>21</v>
      </c>
      <c r="E14" s="8" t="s">
        <v>11</v>
      </c>
      <c r="F14" s="12">
        <v>2456</v>
      </c>
      <c r="G14" s="13" t="s">
        <v>22</v>
      </c>
      <c r="H14" s="14" t="s">
        <v>13</v>
      </c>
      <c r="I14" s="15">
        <f>C14*F14</f>
        <v>7368</v>
      </c>
    </row>
    <row r="15" spans="1:9" customFormat="1" ht="37.5">
      <c r="A15" s="10">
        <v>11</v>
      </c>
      <c r="B15" s="17" t="s">
        <v>29</v>
      </c>
      <c r="C15" s="8">
        <v>3</v>
      </c>
      <c r="D15" s="8" t="s">
        <v>21</v>
      </c>
      <c r="E15" s="8" t="s">
        <v>11</v>
      </c>
      <c r="F15" s="12">
        <v>999</v>
      </c>
      <c r="G15" s="13" t="s">
        <v>22</v>
      </c>
      <c r="H15" s="14" t="s">
        <v>13</v>
      </c>
      <c r="I15" s="8">
        <f>F15*C15</f>
        <v>2997</v>
      </c>
    </row>
    <row r="16" spans="1:9" customFormat="1" ht="55.15" customHeight="1" thickBot="1">
      <c r="A16" s="10">
        <v>12</v>
      </c>
      <c r="B16" s="11" t="s">
        <v>32</v>
      </c>
      <c r="C16" s="8">
        <v>314</v>
      </c>
      <c r="D16" s="8" t="s">
        <v>21</v>
      </c>
      <c r="E16" s="8" t="s">
        <v>11</v>
      </c>
      <c r="F16" s="12">
        <v>335</v>
      </c>
      <c r="G16" s="8" t="s">
        <v>22</v>
      </c>
      <c r="H16" s="14" t="s">
        <v>13</v>
      </c>
      <c r="I16" s="8">
        <f>F16*C16</f>
        <v>105190</v>
      </c>
    </row>
    <row r="17" spans="1:9" ht="19.5" thickBot="1">
      <c r="A17" s="8"/>
      <c r="B17" s="18"/>
      <c r="C17" s="8"/>
      <c r="D17" s="46" t="s">
        <v>33</v>
      </c>
      <c r="E17" s="46"/>
      <c r="F17" s="46"/>
      <c r="G17" s="46"/>
      <c r="H17" s="19" t="s">
        <v>13</v>
      </c>
      <c r="I17" s="20">
        <f>SUM(I5:I16)</f>
        <v>377137</v>
      </c>
    </row>
    <row r="18" spans="1:9" ht="18.75">
      <c r="A18" s="8"/>
      <c r="B18" s="9" t="s">
        <v>34</v>
      </c>
      <c r="C18" s="8"/>
      <c r="D18" s="8"/>
      <c r="E18" s="8"/>
      <c r="F18" s="12"/>
      <c r="G18" s="8"/>
      <c r="H18" s="8"/>
      <c r="I18" s="8"/>
    </row>
    <row r="19" spans="1:9" ht="18.75">
      <c r="A19" s="21">
        <v>1</v>
      </c>
      <c r="B19" s="11" t="s">
        <v>35</v>
      </c>
      <c r="C19" s="8">
        <v>43</v>
      </c>
      <c r="D19" s="8" t="s">
        <v>21</v>
      </c>
      <c r="E19" s="13" t="s">
        <v>11</v>
      </c>
      <c r="F19" s="12">
        <v>407</v>
      </c>
      <c r="G19" s="13" t="s">
        <v>22</v>
      </c>
      <c r="H19" s="22" t="s">
        <v>13</v>
      </c>
      <c r="I19" s="8">
        <f>F19*C19</f>
        <v>17501</v>
      </c>
    </row>
    <row r="20" spans="1:9" ht="37.5">
      <c r="A20" s="21">
        <v>2</v>
      </c>
      <c r="B20" s="11" t="s">
        <v>36</v>
      </c>
      <c r="C20" s="8">
        <v>28</v>
      </c>
      <c r="D20" s="8" t="s">
        <v>21</v>
      </c>
      <c r="E20" s="8" t="s">
        <v>11</v>
      </c>
      <c r="F20" s="12">
        <v>5262</v>
      </c>
      <c r="G20" s="13" t="s">
        <v>22</v>
      </c>
      <c r="H20" s="14" t="s">
        <v>13</v>
      </c>
      <c r="I20" s="8">
        <f>F20*C20</f>
        <v>147336</v>
      </c>
    </row>
    <row r="21" spans="1:9" ht="22.5" customHeight="1">
      <c r="A21" s="21">
        <v>3</v>
      </c>
      <c r="B21" s="11" t="s">
        <v>37</v>
      </c>
      <c r="C21" s="8">
        <v>28</v>
      </c>
      <c r="D21" s="8" t="s">
        <v>21</v>
      </c>
      <c r="E21" s="8" t="s">
        <v>11</v>
      </c>
      <c r="F21" s="12">
        <v>354.64</v>
      </c>
      <c r="G21" s="13" t="s">
        <v>22</v>
      </c>
      <c r="H21" s="14" t="s">
        <v>13</v>
      </c>
      <c r="I21" s="15">
        <f>F21*C21</f>
        <v>9929.92</v>
      </c>
    </row>
    <row r="22" spans="1:9" ht="37.5">
      <c r="A22" s="21">
        <v>4</v>
      </c>
      <c r="B22" s="11" t="s">
        <v>38</v>
      </c>
      <c r="C22" s="8">
        <v>28</v>
      </c>
      <c r="D22" s="8" t="s">
        <v>21</v>
      </c>
      <c r="E22" s="8" t="s">
        <v>11</v>
      </c>
      <c r="F22" s="12">
        <v>236.94</v>
      </c>
      <c r="G22" s="13" t="s">
        <v>22</v>
      </c>
      <c r="H22" s="14" t="s">
        <v>13</v>
      </c>
      <c r="I22" s="15">
        <f>F22*C22</f>
        <v>6634.32</v>
      </c>
    </row>
    <row r="23" spans="1:9" ht="37.5">
      <c r="A23" s="21">
        <v>5</v>
      </c>
      <c r="B23" s="11" t="s">
        <v>39</v>
      </c>
      <c r="C23" s="8">
        <v>21</v>
      </c>
      <c r="D23" s="8" t="s">
        <v>21</v>
      </c>
      <c r="E23" s="8" t="s">
        <v>11</v>
      </c>
      <c r="F23" s="12">
        <v>609.84</v>
      </c>
      <c r="G23" s="13" t="s">
        <v>22</v>
      </c>
      <c r="H23" s="14" t="s">
        <v>13</v>
      </c>
      <c r="I23" s="23">
        <f>C23*F23</f>
        <v>12806.640000000001</v>
      </c>
    </row>
    <row r="24" spans="1:9" ht="37.5">
      <c r="A24" s="21">
        <v>6</v>
      </c>
      <c r="B24" s="17" t="s">
        <v>43</v>
      </c>
      <c r="C24" s="8">
        <v>34</v>
      </c>
      <c r="D24" s="8" t="s">
        <v>21</v>
      </c>
      <c r="E24" s="8" t="s">
        <v>11</v>
      </c>
      <c r="F24" s="12">
        <v>3500</v>
      </c>
      <c r="G24" s="8" t="s">
        <v>22</v>
      </c>
      <c r="H24" s="14" t="s">
        <v>13</v>
      </c>
      <c r="I24" s="25">
        <f>F24*C24</f>
        <v>119000</v>
      </c>
    </row>
    <row r="25" spans="1:9" ht="37.5">
      <c r="A25" s="21">
        <v>7</v>
      </c>
      <c r="B25" s="11" t="s">
        <v>44</v>
      </c>
      <c r="C25" s="8">
        <v>4.5</v>
      </c>
      <c r="D25" s="8" t="s">
        <v>21</v>
      </c>
      <c r="E25" s="8" t="s">
        <v>11</v>
      </c>
      <c r="F25" s="12">
        <v>1950</v>
      </c>
      <c r="G25" s="13" t="s">
        <v>22</v>
      </c>
      <c r="H25" s="14" t="s">
        <v>13</v>
      </c>
      <c r="I25" s="23">
        <f>C25*F25</f>
        <v>8775</v>
      </c>
    </row>
    <row r="26" spans="1:9" customFormat="1" ht="37.5" customHeight="1" thickBot="1">
      <c r="A26" s="21">
        <v>8</v>
      </c>
      <c r="B26" s="17" t="s">
        <v>45</v>
      </c>
      <c r="C26" s="8">
        <v>9</v>
      </c>
      <c r="D26" s="8" t="s">
        <v>21</v>
      </c>
      <c r="E26" s="8" t="s">
        <v>11</v>
      </c>
      <c r="F26" s="12">
        <v>204</v>
      </c>
      <c r="G26" s="13" t="s">
        <v>22</v>
      </c>
      <c r="H26" s="14" t="s">
        <v>13</v>
      </c>
      <c r="I26" s="26">
        <f>F26*C26</f>
        <v>1836</v>
      </c>
    </row>
    <row r="27" spans="1:9" ht="19.5" thickBot="1">
      <c r="A27" s="8"/>
      <c r="B27" s="11"/>
      <c r="C27" s="8"/>
      <c r="D27" s="46" t="s">
        <v>47</v>
      </c>
      <c r="E27" s="46"/>
      <c r="F27" s="46"/>
      <c r="G27" s="46"/>
      <c r="H27" s="27" t="s">
        <v>48</v>
      </c>
      <c r="I27" s="20">
        <f>SUM(I19:I26)</f>
        <v>323818.88</v>
      </c>
    </row>
    <row r="28" spans="1:9" ht="18.75">
      <c r="A28" s="8"/>
      <c r="B28" s="44" t="s">
        <v>49</v>
      </c>
      <c r="C28" s="44"/>
      <c r="D28" s="44"/>
      <c r="E28" s="44"/>
      <c r="F28" s="44"/>
      <c r="G28" s="44"/>
      <c r="H28" s="44"/>
      <c r="I28" s="44"/>
    </row>
    <row r="29" spans="1:9" ht="18.75">
      <c r="A29" s="8"/>
      <c r="B29" s="28" t="s">
        <v>50</v>
      </c>
      <c r="C29" s="27" t="s">
        <v>13</v>
      </c>
      <c r="D29" s="47"/>
      <c r="E29" s="48"/>
      <c r="F29" s="12"/>
      <c r="G29" s="8"/>
      <c r="H29" s="8"/>
      <c r="I29" s="8"/>
    </row>
    <row r="30" spans="1:9" ht="19.5" thickBot="1">
      <c r="A30" s="8"/>
      <c r="B30" s="28" t="s">
        <v>51</v>
      </c>
      <c r="C30" s="29" t="s">
        <v>13</v>
      </c>
      <c r="D30" s="38"/>
      <c r="E30" s="39"/>
      <c r="F30" s="12"/>
      <c r="G30" s="8"/>
      <c r="H30" s="8"/>
      <c r="I30" s="8"/>
    </row>
    <row r="31" spans="1:9" ht="19.5" thickBot="1">
      <c r="A31" s="8"/>
      <c r="B31" s="19" t="s">
        <v>52</v>
      </c>
      <c r="C31" s="27" t="s">
        <v>13</v>
      </c>
      <c r="D31" s="40"/>
      <c r="E31" s="41"/>
      <c r="F31" s="12"/>
      <c r="G31" s="8"/>
      <c r="H31" s="8"/>
      <c r="I31" s="8"/>
    </row>
    <row r="32" spans="1:9" ht="18" customHeight="1">
      <c r="A32" s="8"/>
      <c r="B32" s="19" t="s">
        <v>53</v>
      </c>
      <c r="C32" s="27" t="s">
        <v>13</v>
      </c>
      <c r="D32" s="42"/>
      <c r="E32" s="43"/>
      <c r="F32" s="12"/>
      <c r="G32" s="8"/>
      <c r="H32" s="8"/>
      <c r="I32" s="8"/>
    </row>
    <row r="33" spans="1:9" ht="18.75">
      <c r="A33" s="8"/>
      <c r="B33" s="8"/>
      <c r="C33" s="8"/>
      <c r="D33" s="8"/>
      <c r="E33" s="8"/>
      <c r="F33" s="12"/>
      <c r="G33" s="8"/>
      <c r="H33" s="8"/>
      <c r="I33" s="8"/>
    </row>
    <row r="34" spans="1:9" ht="18" customHeight="1">
      <c r="D34" s="30"/>
      <c r="E34" s="30"/>
      <c r="F34" s="30"/>
      <c r="G34" s="30"/>
      <c r="H34" s="30"/>
      <c r="I34" s="30"/>
    </row>
    <row r="35" spans="1:9" ht="18.75">
      <c r="B35" s="31" t="s">
        <v>54</v>
      </c>
      <c r="D35" s="30"/>
      <c r="E35" s="30"/>
      <c r="F35" s="30"/>
      <c r="G35" s="30"/>
      <c r="H35" s="30"/>
      <c r="I35" s="30"/>
    </row>
    <row r="36" spans="1:9" ht="18.75">
      <c r="D36" s="30"/>
      <c r="E36" s="30"/>
      <c r="F36" s="30"/>
      <c r="G36" s="30"/>
      <c r="H36" s="30"/>
      <c r="I36" s="30"/>
    </row>
  </sheetData>
  <mergeCells count="9">
    <mergeCell ref="D30:E30"/>
    <mergeCell ref="D31:E31"/>
    <mergeCell ref="D32:E32"/>
    <mergeCell ref="A1:I1"/>
    <mergeCell ref="A2:I2"/>
    <mergeCell ref="D17:G17"/>
    <mergeCell ref="D27:G27"/>
    <mergeCell ref="B28:I28"/>
    <mergeCell ref="D29:E29"/>
  </mergeCells>
  <pageMargins left="0.5" right="0.5" top="0.25" bottom="0.25" header="0.25" footer="0.25"/>
  <pageSetup paperSize="9" scale="71" orientation="portrait" horizontalDpi="360" verticalDpi="36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2"/>
  <sheetViews>
    <sheetView workbookViewId="0">
      <selection activeCell="B9" sqref="B9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102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140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127400</v>
      </c>
    </row>
    <row r="6" spans="1:9" ht="37.5">
      <c r="A6" s="10">
        <v>2</v>
      </c>
      <c r="B6" s="11" t="s">
        <v>14</v>
      </c>
      <c r="C6" s="8">
        <v>30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22260</v>
      </c>
    </row>
    <row r="7" spans="1:9" ht="36.75" customHeight="1">
      <c r="A7" s="10">
        <v>3</v>
      </c>
      <c r="B7" s="11" t="s">
        <v>15</v>
      </c>
      <c r="C7" s="8">
        <v>4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6360</v>
      </c>
    </row>
    <row r="8" spans="1:9" ht="56.25">
      <c r="A8" s="10">
        <v>4</v>
      </c>
      <c r="B8" s="11" t="s">
        <v>16</v>
      </c>
      <c r="C8" s="8">
        <v>300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51300</v>
      </c>
    </row>
    <row r="9" spans="1:9" ht="56.25">
      <c r="A9" s="10">
        <v>5</v>
      </c>
      <c r="B9" s="11" t="s">
        <v>19</v>
      </c>
      <c r="C9" s="8">
        <v>150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45750</v>
      </c>
    </row>
    <row r="10" spans="1:9" ht="21.75" customHeight="1">
      <c r="A10" s="10">
        <v>6</v>
      </c>
      <c r="B10" s="11" t="s">
        <v>20</v>
      </c>
      <c r="C10" s="8">
        <v>140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7560</v>
      </c>
    </row>
    <row r="11" spans="1:9" ht="18.75" customHeight="1">
      <c r="A11" s="10">
        <v>7</v>
      </c>
      <c r="B11" s="11" t="s">
        <v>23</v>
      </c>
      <c r="C11" s="8">
        <v>30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2400</v>
      </c>
    </row>
    <row r="12" spans="1:9" ht="15.75" customHeight="1">
      <c r="A12" s="10">
        <v>8</v>
      </c>
      <c r="B12" s="11" t="s">
        <v>24</v>
      </c>
      <c r="C12" s="8">
        <v>26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1820</v>
      </c>
    </row>
    <row r="13" spans="1:9" ht="21.75" customHeight="1">
      <c r="A13" s="10">
        <v>9</v>
      </c>
      <c r="B13" s="11" t="s">
        <v>25</v>
      </c>
      <c r="C13" s="8">
        <v>126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9072</v>
      </c>
    </row>
    <row r="14" spans="1:9" ht="37.5">
      <c r="A14" s="10">
        <v>10</v>
      </c>
      <c r="B14" s="11" t="s">
        <v>26</v>
      </c>
      <c r="C14" s="8">
        <v>40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36640</v>
      </c>
    </row>
    <row r="15" spans="1:9" ht="37.5">
      <c r="A15" s="10">
        <v>11</v>
      </c>
      <c r="B15" s="11" t="s">
        <v>27</v>
      </c>
      <c r="C15" s="8">
        <v>4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9824</v>
      </c>
    </row>
    <row r="16" spans="1:9" ht="37.5">
      <c r="A16" s="10">
        <v>12</v>
      </c>
      <c r="B16" s="11" t="s">
        <v>28</v>
      </c>
      <c r="C16" s="8">
        <v>4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22084</v>
      </c>
    </row>
    <row r="17" spans="1:9" customFormat="1" ht="37.5">
      <c r="A17" s="10">
        <v>13</v>
      </c>
      <c r="B17" s="17" t="s">
        <v>29</v>
      </c>
      <c r="C17" s="8">
        <v>2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1998</v>
      </c>
    </row>
    <row r="18" spans="1:9" customFormat="1" ht="37.5">
      <c r="A18" s="10">
        <v>14</v>
      </c>
      <c r="B18" s="17" t="s">
        <v>30</v>
      </c>
      <c r="C18" s="8">
        <v>2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2108</v>
      </c>
    </row>
    <row r="19" spans="1:9" customFormat="1" ht="55.15" customHeight="1" thickBot="1">
      <c r="A19" s="10"/>
      <c r="B19" s="11" t="s">
        <v>32</v>
      </c>
      <c r="C19" s="8">
        <v>150</v>
      </c>
      <c r="D19" s="8" t="s">
        <v>21</v>
      </c>
      <c r="E19" s="8" t="s">
        <v>11</v>
      </c>
      <c r="F19" s="12">
        <v>335</v>
      </c>
      <c r="G19" s="8" t="s">
        <v>22</v>
      </c>
      <c r="H19" s="14" t="s">
        <v>13</v>
      </c>
      <c r="I19" s="8">
        <f>F19*C19</f>
        <v>50250</v>
      </c>
    </row>
    <row r="20" spans="1:9" ht="19.5" thickBot="1">
      <c r="A20" s="8"/>
      <c r="B20" s="18"/>
      <c r="C20" s="8"/>
      <c r="D20" s="46" t="s">
        <v>33</v>
      </c>
      <c r="E20" s="46"/>
      <c r="F20" s="46"/>
      <c r="G20" s="46"/>
      <c r="H20" s="19" t="s">
        <v>13</v>
      </c>
      <c r="I20" s="20">
        <f>SUM(I5:I19)</f>
        <v>396826</v>
      </c>
    </row>
    <row r="21" spans="1:9" ht="18.75">
      <c r="A21" s="8"/>
      <c r="B21" s="9" t="s">
        <v>34</v>
      </c>
      <c r="C21" s="8"/>
      <c r="D21" s="8"/>
      <c r="E21" s="8"/>
      <c r="F21" s="12"/>
      <c r="G21" s="8"/>
      <c r="H21" s="8"/>
      <c r="I21" s="8"/>
    </row>
    <row r="22" spans="1:9" ht="18.75">
      <c r="A22" s="21">
        <v>1</v>
      </c>
      <c r="B22" s="11" t="s">
        <v>35</v>
      </c>
      <c r="C22" s="8">
        <v>38</v>
      </c>
      <c r="D22" s="8" t="s">
        <v>21</v>
      </c>
      <c r="E22" s="13" t="s">
        <v>11</v>
      </c>
      <c r="F22" s="12">
        <v>407</v>
      </c>
      <c r="G22" s="13" t="s">
        <v>22</v>
      </c>
      <c r="H22" s="22" t="s">
        <v>13</v>
      </c>
      <c r="I22" s="8">
        <f>F22*C22</f>
        <v>15466</v>
      </c>
    </row>
    <row r="23" spans="1:9" ht="37.5">
      <c r="A23" s="21">
        <v>2</v>
      </c>
      <c r="B23" s="11" t="s">
        <v>36</v>
      </c>
      <c r="C23" s="8">
        <v>40</v>
      </c>
      <c r="D23" s="8" t="s">
        <v>21</v>
      </c>
      <c r="E23" s="8" t="s">
        <v>11</v>
      </c>
      <c r="F23" s="12">
        <v>5262</v>
      </c>
      <c r="G23" s="13" t="s">
        <v>22</v>
      </c>
      <c r="H23" s="14" t="s">
        <v>13</v>
      </c>
      <c r="I23" s="8">
        <f>F23*C23</f>
        <v>210480</v>
      </c>
    </row>
    <row r="24" spans="1:9" ht="22.5" customHeight="1">
      <c r="A24" s="21">
        <v>3</v>
      </c>
      <c r="B24" s="11" t="s">
        <v>37</v>
      </c>
      <c r="C24" s="8">
        <v>40</v>
      </c>
      <c r="D24" s="8" t="s">
        <v>21</v>
      </c>
      <c r="E24" s="8" t="s">
        <v>11</v>
      </c>
      <c r="F24" s="12">
        <v>354.64</v>
      </c>
      <c r="G24" s="13" t="s">
        <v>22</v>
      </c>
      <c r="H24" s="14" t="s">
        <v>13</v>
      </c>
      <c r="I24" s="15">
        <f>F24*C24</f>
        <v>14185.599999999999</v>
      </c>
    </row>
    <row r="25" spans="1:9" ht="37.5">
      <c r="A25" s="21">
        <v>4</v>
      </c>
      <c r="B25" s="11" t="s">
        <v>38</v>
      </c>
      <c r="C25" s="8">
        <v>40</v>
      </c>
      <c r="D25" s="8" t="s">
        <v>21</v>
      </c>
      <c r="E25" s="8" t="s">
        <v>11</v>
      </c>
      <c r="F25" s="12">
        <v>236.94</v>
      </c>
      <c r="G25" s="13" t="s">
        <v>22</v>
      </c>
      <c r="H25" s="14" t="s">
        <v>13</v>
      </c>
      <c r="I25" s="15">
        <f>F25*C25</f>
        <v>9477.6</v>
      </c>
    </row>
    <row r="26" spans="1:9" ht="37.5">
      <c r="A26" s="21">
        <v>5</v>
      </c>
      <c r="B26" s="11" t="s">
        <v>39</v>
      </c>
      <c r="C26" s="8">
        <v>12</v>
      </c>
      <c r="D26" s="8" t="s">
        <v>21</v>
      </c>
      <c r="E26" s="8" t="s">
        <v>11</v>
      </c>
      <c r="F26" s="12">
        <v>609.84</v>
      </c>
      <c r="G26" s="13" t="s">
        <v>22</v>
      </c>
      <c r="H26" s="14" t="s">
        <v>13</v>
      </c>
      <c r="I26" s="23">
        <f>C26*F26</f>
        <v>7318.08</v>
      </c>
    </row>
    <row r="27" spans="1:9" ht="37.5">
      <c r="A27" s="21">
        <v>6</v>
      </c>
      <c r="B27" s="17" t="s">
        <v>40</v>
      </c>
      <c r="C27" s="24">
        <v>26</v>
      </c>
      <c r="D27" s="13" t="s">
        <v>21</v>
      </c>
      <c r="E27" s="13" t="s">
        <v>11</v>
      </c>
      <c r="F27" s="12">
        <v>385</v>
      </c>
      <c r="G27" s="13" t="s">
        <v>22</v>
      </c>
      <c r="H27" s="22" t="s">
        <v>13</v>
      </c>
      <c r="I27" s="13">
        <f>F27*C27</f>
        <v>10010</v>
      </c>
    </row>
    <row r="28" spans="1:9" ht="25.5" customHeight="1">
      <c r="A28" s="21">
        <v>7</v>
      </c>
      <c r="B28" s="17" t="s">
        <v>41</v>
      </c>
      <c r="C28" s="13">
        <v>4</v>
      </c>
      <c r="D28" s="13" t="s">
        <v>21</v>
      </c>
      <c r="E28" s="13" t="s">
        <v>11</v>
      </c>
      <c r="F28" s="12">
        <v>181</v>
      </c>
      <c r="G28" s="13" t="s">
        <v>22</v>
      </c>
      <c r="H28" s="22" t="s">
        <v>13</v>
      </c>
      <c r="I28" s="13">
        <f>F28*C28</f>
        <v>724</v>
      </c>
    </row>
    <row r="29" spans="1:9" ht="45" customHeight="1">
      <c r="A29" s="21">
        <v>8</v>
      </c>
      <c r="B29" s="17" t="s">
        <v>42</v>
      </c>
      <c r="C29" s="13">
        <v>9</v>
      </c>
      <c r="D29" s="13" t="s">
        <v>21</v>
      </c>
      <c r="E29" s="13" t="s">
        <v>11</v>
      </c>
      <c r="F29" s="12">
        <v>785.4</v>
      </c>
      <c r="G29" s="13" t="s">
        <v>21</v>
      </c>
      <c r="H29" s="22" t="s">
        <v>13</v>
      </c>
      <c r="I29" s="13">
        <f>F29*C29</f>
        <v>7068.5999999999995</v>
      </c>
    </row>
    <row r="30" spans="1:9" ht="37.5">
      <c r="A30" s="21">
        <v>9</v>
      </c>
      <c r="B30" s="17" t="s">
        <v>43</v>
      </c>
      <c r="C30" s="8">
        <v>53</v>
      </c>
      <c r="D30" s="8" t="s">
        <v>21</v>
      </c>
      <c r="E30" s="8" t="s">
        <v>11</v>
      </c>
      <c r="F30" s="12">
        <v>3500</v>
      </c>
      <c r="G30" s="8" t="s">
        <v>22</v>
      </c>
      <c r="H30" s="14" t="s">
        <v>13</v>
      </c>
      <c r="I30" s="25">
        <f>F30*C30</f>
        <v>185500</v>
      </c>
    </row>
    <row r="31" spans="1:9" ht="37.5">
      <c r="A31" s="21">
        <v>10</v>
      </c>
      <c r="B31" s="11" t="s">
        <v>44</v>
      </c>
      <c r="C31" s="8">
        <v>5</v>
      </c>
      <c r="D31" s="8" t="s">
        <v>21</v>
      </c>
      <c r="E31" s="8" t="s">
        <v>11</v>
      </c>
      <c r="F31" s="12">
        <v>1950</v>
      </c>
      <c r="G31" s="13" t="s">
        <v>22</v>
      </c>
      <c r="H31" s="14" t="s">
        <v>13</v>
      </c>
      <c r="I31" s="23">
        <f>C31*F31</f>
        <v>9750</v>
      </c>
    </row>
    <row r="32" spans="1:9" customFormat="1" ht="37.5" customHeight="1" thickBot="1">
      <c r="A32" s="21">
        <v>11</v>
      </c>
      <c r="B32" s="17" t="s">
        <v>45</v>
      </c>
      <c r="C32" s="8">
        <v>6</v>
      </c>
      <c r="D32" s="8" t="s">
        <v>21</v>
      </c>
      <c r="E32" s="8" t="s">
        <v>11</v>
      </c>
      <c r="F32" s="12">
        <v>274.27</v>
      </c>
      <c r="G32" s="13" t="s">
        <v>22</v>
      </c>
      <c r="H32" s="14" t="s">
        <v>13</v>
      </c>
      <c r="I32" s="26">
        <f>F32*C32</f>
        <v>1645.62</v>
      </c>
    </row>
    <row r="33" spans="1:9" ht="19.5" thickBot="1">
      <c r="A33" s="8"/>
      <c r="B33" s="11"/>
      <c r="C33" s="8"/>
      <c r="D33" s="46" t="s">
        <v>47</v>
      </c>
      <c r="E33" s="46"/>
      <c r="F33" s="46"/>
      <c r="G33" s="46"/>
      <c r="H33" s="27" t="s">
        <v>48</v>
      </c>
      <c r="I33" s="20">
        <f>SUM(I22:I32)</f>
        <v>471625.5</v>
      </c>
    </row>
    <row r="34" spans="1:9" ht="18.75">
      <c r="A34" s="8"/>
      <c r="B34" s="44" t="s">
        <v>49</v>
      </c>
      <c r="C34" s="44"/>
      <c r="D34" s="44"/>
      <c r="E34" s="44"/>
      <c r="F34" s="44"/>
      <c r="G34" s="44"/>
      <c r="H34" s="44"/>
      <c r="I34" s="44"/>
    </row>
    <row r="35" spans="1:9" ht="18.75">
      <c r="A35" s="8"/>
      <c r="B35" s="28" t="s">
        <v>50</v>
      </c>
      <c r="C35" s="27" t="s">
        <v>13</v>
      </c>
      <c r="D35" s="47"/>
      <c r="E35" s="48"/>
      <c r="F35" s="12"/>
      <c r="G35" s="8"/>
      <c r="H35" s="8"/>
      <c r="I35" s="8"/>
    </row>
    <row r="36" spans="1:9" ht="19.5" thickBot="1">
      <c r="A36" s="8"/>
      <c r="B36" s="28" t="s">
        <v>51</v>
      </c>
      <c r="C36" s="29" t="s">
        <v>13</v>
      </c>
      <c r="D36" s="38"/>
      <c r="E36" s="39"/>
      <c r="F36" s="12"/>
      <c r="G36" s="8"/>
      <c r="H36" s="8"/>
      <c r="I36" s="8"/>
    </row>
    <row r="37" spans="1:9" ht="19.5" thickBot="1">
      <c r="A37" s="8"/>
      <c r="B37" s="19" t="s">
        <v>52</v>
      </c>
      <c r="C37" s="27" t="s">
        <v>13</v>
      </c>
      <c r="D37" s="40"/>
      <c r="E37" s="41"/>
      <c r="F37" s="12"/>
      <c r="G37" s="8"/>
      <c r="H37" s="8"/>
      <c r="I37" s="8"/>
    </row>
    <row r="38" spans="1:9" ht="18" customHeight="1">
      <c r="A38" s="8"/>
      <c r="B38" s="19" t="s">
        <v>53</v>
      </c>
      <c r="C38" s="27" t="s">
        <v>13</v>
      </c>
      <c r="D38" s="42"/>
      <c r="E38" s="43"/>
      <c r="F38" s="12"/>
      <c r="G38" s="8"/>
      <c r="H38" s="8"/>
      <c r="I38" s="8"/>
    </row>
    <row r="39" spans="1:9" ht="18.75">
      <c r="A39" s="8"/>
      <c r="B39" s="8"/>
      <c r="C39" s="8"/>
      <c r="D39" s="8"/>
      <c r="E39" s="8"/>
      <c r="F39" s="12"/>
      <c r="G39" s="8"/>
      <c r="H39" s="8"/>
      <c r="I39" s="8"/>
    </row>
    <row r="40" spans="1:9" ht="18" customHeight="1">
      <c r="D40" s="30"/>
      <c r="E40" s="30"/>
      <c r="F40" s="30"/>
      <c r="G40" s="30"/>
      <c r="H40" s="30"/>
      <c r="I40" s="30"/>
    </row>
    <row r="41" spans="1:9" ht="18.75">
      <c r="B41" s="31" t="s">
        <v>54</v>
      </c>
      <c r="D41" s="30"/>
      <c r="E41" s="30"/>
      <c r="F41" s="30"/>
      <c r="G41" s="30"/>
      <c r="H41" s="30"/>
      <c r="I41" s="30"/>
    </row>
    <row r="42" spans="1:9" ht="18.75">
      <c r="D42" s="30"/>
      <c r="E42" s="30"/>
      <c r="F42" s="30"/>
      <c r="G42" s="30"/>
      <c r="H42" s="30"/>
      <c r="I42" s="30"/>
    </row>
  </sheetData>
  <mergeCells count="9">
    <mergeCell ref="D36:E36"/>
    <mergeCell ref="D37:E37"/>
    <mergeCell ref="D38:E38"/>
    <mergeCell ref="A1:I1"/>
    <mergeCell ref="A2:I2"/>
    <mergeCell ref="D20:G20"/>
    <mergeCell ref="D33:G33"/>
    <mergeCell ref="B34:I34"/>
    <mergeCell ref="D35:E35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29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K43"/>
  <sheetViews>
    <sheetView workbookViewId="0">
      <selection activeCell="A2" sqref="A2:I2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101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156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141960</v>
      </c>
    </row>
    <row r="6" spans="1:9" ht="37.5">
      <c r="A6" s="10">
        <v>2</v>
      </c>
      <c r="B6" s="11" t="s">
        <v>14</v>
      </c>
      <c r="C6" s="8">
        <v>27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20034</v>
      </c>
    </row>
    <row r="7" spans="1:9" ht="36.75" customHeight="1">
      <c r="A7" s="10">
        <v>3</v>
      </c>
      <c r="B7" s="11" t="s">
        <v>15</v>
      </c>
      <c r="C7" s="8">
        <v>2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3180</v>
      </c>
    </row>
    <row r="8" spans="1:9" ht="56.25">
      <c r="A8" s="10">
        <v>4</v>
      </c>
      <c r="B8" s="11" t="s">
        <v>16</v>
      </c>
      <c r="C8" s="8">
        <v>380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64980</v>
      </c>
    </row>
    <row r="9" spans="1:9" ht="56.25">
      <c r="A9" s="10">
        <v>5</v>
      </c>
      <c r="B9" s="11" t="s">
        <v>19</v>
      </c>
      <c r="C9" s="8">
        <v>100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30500</v>
      </c>
    </row>
    <row r="10" spans="1:9" ht="21.75" customHeight="1">
      <c r="A10" s="10">
        <v>6</v>
      </c>
      <c r="B10" s="11" t="s">
        <v>20</v>
      </c>
      <c r="C10" s="8">
        <v>156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8424</v>
      </c>
    </row>
    <row r="11" spans="1:9" ht="18.75" customHeight="1">
      <c r="A11" s="10">
        <v>7</v>
      </c>
      <c r="B11" s="11" t="s">
        <v>23</v>
      </c>
      <c r="C11" s="8">
        <v>27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2160</v>
      </c>
    </row>
    <row r="12" spans="1:9" ht="15.75" customHeight="1">
      <c r="A12" s="10">
        <v>8</v>
      </c>
      <c r="B12" s="11" t="s">
        <v>24</v>
      </c>
      <c r="C12" s="8">
        <v>39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2730</v>
      </c>
    </row>
    <row r="13" spans="1:9" ht="21.75" customHeight="1">
      <c r="A13" s="10">
        <v>9</v>
      </c>
      <c r="B13" s="11" t="s">
        <v>25</v>
      </c>
      <c r="C13" s="8">
        <v>149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10728</v>
      </c>
    </row>
    <row r="14" spans="1:9" ht="37.5">
      <c r="A14" s="10">
        <v>10</v>
      </c>
      <c r="B14" s="11" t="s">
        <v>26</v>
      </c>
      <c r="C14" s="8">
        <v>32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29312</v>
      </c>
    </row>
    <row r="15" spans="1:9" ht="37.5">
      <c r="A15" s="10">
        <v>11</v>
      </c>
      <c r="B15" s="11" t="s">
        <v>27</v>
      </c>
      <c r="C15" s="8">
        <v>4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9824</v>
      </c>
    </row>
    <row r="16" spans="1:9" ht="37.5">
      <c r="A16" s="10">
        <v>12</v>
      </c>
      <c r="B16" s="11" t="s">
        <v>28</v>
      </c>
      <c r="C16" s="8">
        <v>2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11042</v>
      </c>
    </row>
    <row r="17" spans="1:9" customFormat="1" ht="37.5">
      <c r="A17" s="10">
        <v>13</v>
      </c>
      <c r="B17" s="17" t="s">
        <v>29</v>
      </c>
      <c r="C17" s="8">
        <v>3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2997</v>
      </c>
    </row>
    <row r="18" spans="1:9" customFormat="1" ht="37.5">
      <c r="A18" s="10">
        <v>14</v>
      </c>
      <c r="B18" s="17" t="s">
        <v>30</v>
      </c>
      <c r="C18" s="8">
        <v>1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1054</v>
      </c>
    </row>
    <row r="19" spans="1:9" customFormat="1" ht="24.6" customHeight="1">
      <c r="A19" s="10">
        <v>15</v>
      </c>
      <c r="B19" s="11" t="s">
        <v>64</v>
      </c>
      <c r="C19" s="8">
        <v>4</v>
      </c>
      <c r="D19" s="8" t="s">
        <v>21</v>
      </c>
      <c r="E19" s="8" t="s">
        <v>11</v>
      </c>
      <c r="F19" s="12">
        <v>162</v>
      </c>
      <c r="G19" s="8" t="s">
        <v>22</v>
      </c>
      <c r="H19" s="14" t="s">
        <v>13</v>
      </c>
      <c r="I19" s="15">
        <f>C19*F19</f>
        <v>648</v>
      </c>
    </row>
    <row r="20" spans="1:9" ht="57" thickBot="1">
      <c r="A20" s="10">
        <v>16</v>
      </c>
      <c r="B20" s="11" t="s">
        <v>32</v>
      </c>
      <c r="C20" s="8">
        <v>164</v>
      </c>
      <c r="D20" s="8" t="s">
        <v>17</v>
      </c>
      <c r="E20" s="8" t="s">
        <v>11</v>
      </c>
      <c r="F20" s="12">
        <v>335</v>
      </c>
      <c r="G20" s="13" t="s">
        <v>18</v>
      </c>
      <c r="H20" s="14" t="s">
        <v>13</v>
      </c>
      <c r="I20" s="15">
        <f>C20*F20</f>
        <v>54940</v>
      </c>
    </row>
    <row r="21" spans="1:9" ht="19.5" thickBot="1">
      <c r="A21" s="8"/>
      <c r="B21" s="18"/>
      <c r="C21" s="8"/>
      <c r="D21" s="46" t="s">
        <v>33</v>
      </c>
      <c r="E21" s="46"/>
      <c r="F21" s="46"/>
      <c r="G21" s="46"/>
      <c r="H21" s="19" t="s">
        <v>13</v>
      </c>
      <c r="I21" s="20">
        <f>SUM(I5:I20)</f>
        <v>394513</v>
      </c>
    </row>
    <row r="22" spans="1:9" ht="18.75">
      <c r="A22" s="8"/>
      <c r="B22" s="9" t="s">
        <v>34</v>
      </c>
      <c r="C22" s="8"/>
      <c r="D22" s="8"/>
      <c r="E22" s="8"/>
      <c r="F22" s="12"/>
      <c r="G22" s="8"/>
      <c r="H22" s="8"/>
      <c r="I22" s="8"/>
    </row>
    <row r="23" spans="1:9" ht="18.75">
      <c r="A23" s="21">
        <v>1</v>
      </c>
      <c r="B23" s="11" t="s">
        <v>35</v>
      </c>
      <c r="C23" s="8">
        <v>43</v>
      </c>
      <c r="D23" s="8" t="s">
        <v>21</v>
      </c>
      <c r="E23" s="13" t="s">
        <v>11</v>
      </c>
      <c r="F23" s="12">
        <v>407</v>
      </c>
      <c r="G23" s="13" t="s">
        <v>22</v>
      </c>
      <c r="H23" s="22" t="s">
        <v>13</v>
      </c>
      <c r="I23" s="8">
        <f>F23*C23</f>
        <v>17501</v>
      </c>
    </row>
    <row r="24" spans="1:9" ht="37.5">
      <c r="A24" s="21">
        <v>2</v>
      </c>
      <c r="B24" s="11" t="s">
        <v>36</v>
      </c>
      <c r="C24" s="8">
        <v>40</v>
      </c>
      <c r="D24" s="8" t="s">
        <v>21</v>
      </c>
      <c r="E24" s="8" t="s">
        <v>11</v>
      </c>
      <c r="F24" s="12">
        <v>5262</v>
      </c>
      <c r="G24" s="13" t="s">
        <v>22</v>
      </c>
      <c r="H24" s="14" t="s">
        <v>13</v>
      </c>
      <c r="I24" s="8">
        <f>F24*C24</f>
        <v>210480</v>
      </c>
    </row>
    <row r="25" spans="1:9" ht="22.5" customHeight="1">
      <c r="A25" s="21">
        <v>3</v>
      </c>
      <c r="B25" s="11" t="s">
        <v>37</v>
      </c>
      <c r="C25" s="8">
        <f>C24</f>
        <v>40</v>
      </c>
      <c r="D25" s="8" t="s">
        <v>21</v>
      </c>
      <c r="E25" s="8" t="s">
        <v>11</v>
      </c>
      <c r="F25" s="12">
        <v>354.64</v>
      </c>
      <c r="G25" s="13" t="s">
        <v>22</v>
      </c>
      <c r="H25" s="14" t="s">
        <v>13</v>
      </c>
      <c r="I25" s="15">
        <f>F25*C25</f>
        <v>14185.599999999999</v>
      </c>
    </row>
    <row r="26" spans="1:9" ht="37.5">
      <c r="A26" s="21">
        <v>4</v>
      </c>
      <c r="B26" s="11" t="s">
        <v>38</v>
      </c>
      <c r="C26" s="8">
        <f>C25</f>
        <v>40</v>
      </c>
      <c r="D26" s="8" t="s">
        <v>21</v>
      </c>
      <c r="E26" s="8" t="s">
        <v>11</v>
      </c>
      <c r="F26" s="12">
        <v>236.94</v>
      </c>
      <c r="G26" s="13" t="s">
        <v>22</v>
      </c>
      <c r="H26" s="14" t="s">
        <v>13</v>
      </c>
      <c r="I26" s="15">
        <f>F26*C26</f>
        <v>9477.6</v>
      </c>
    </row>
    <row r="27" spans="1:9" ht="37.5">
      <c r="A27" s="21">
        <v>5</v>
      </c>
      <c r="B27" s="11" t="s">
        <v>39</v>
      </c>
      <c r="C27" s="8">
        <v>20</v>
      </c>
      <c r="D27" s="8" t="s">
        <v>21</v>
      </c>
      <c r="E27" s="8" t="s">
        <v>11</v>
      </c>
      <c r="F27" s="12">
        <v>609.84</v>
      </c>
      <c r="G27" s="13" t="s">
        <v>22</v>
      </c>
      <c r="H27" s="14" t="s">
        <v>13</v>
      </c>
      <c r="I27" s="23">
        <f>C27*F27</f>
        <v>12196.800000000001</v>
      </c>
    </row>
    <row r="28" spans="1:9" ht="37.5">
      <c r="A28" s="21">
        <v>6</v>
      </c>
      <c r="B28" s="17" t="s">
        <v>40</v>
      </c>
      <c r="C28" s="24">
        <v>13</v>
      </c>
      <c r="D28" s="13" t="s">
        <v>21</v>
      </c>
      <c r="E28" s="13" t="s">
        <v>11</v>
      </c>
      <c r="F28" s="12">
        <v>385</v>
      </c>
      <c r="G28" s="13" t="s">
        <v>22</v>
      </c>
      <c r="H28" s="22" t="s">
        <v>13</v>
      </c>
      <c r="I28" s="13">
        <f>F28*C28</f>
        <v>5005</v>
      </c>
    </row>
    <row r="29" spans="1:9" ht="25.5" customHeight="1">
      <c r="A29" s="21">
        <v>7</v>
      </c>
      <c r="B29" s="17" t="s">
        <v>41</v>
      </c>
      <c r="C29" s="13">
        <v>2</v>
      </c>
      <c r="D29" s="13" t="s">
        <v>21</v>
      </c>
      <c r="E29" s="13" t="s">
        <v>11</v>
      </c>
      <c r="F29" s="12">
        <v>181</v>
      </c>
      <c r="G29" s="13" t="s">
        <v>22</v>
      </c>
      <c r="H29" s="22" t="s">
        <v>13</v>
      </c>
      <c r="I29" s="13">
        <f>F29*C29</f>
        <v>362</v>
      </c>
    </row>
    <row r="30" spans="1:9" ht="45" customHeight="1">
      <c r="A30" s="21">
        <v>8</v>
      </c>
      <c r="B30" s="17" t="s">
        <v>42</v>
      </c>
      <c r="C30" s="13">
        <v>5</v>
      </c>
      <c r="D30" s="13" t="s">
        <v>21</v>
      </c>
      <c r="E30" s="13" t="s">
        <v>11</v>
      </c>
      <c r="F30" s="12">
        <v>785.4</v>
      </c>
      <c r="G30" s="13" t="s">
        <v>21</v>
      </c>
      <c r="H30" s="22" t="s">
        <v>13</v>
      </c>
      <c r="I30" s="13">
        <f>F30*C30</f>
        <v>3927</v>
      </c>
    </row>
    <row r="31" spans="1:9" ht="37.5">
      <c r="A31" s="21">
        <v>9</v>
      </c>
      <c r="B31" s="17" t="s">
        <v>43</v>
      </c>
      <c r="C31" s="8">
        <v>49</v>
      </c>
      <c r="D31" s="8" t="s">
        <v>21</v>
      </c>
      <c r="E31" s="8" t="s">
        <v>11</v>
      </c>
      <c r="F31" s="12">
        <v>3500</v>
      </c>
      <c r="G31" s="8" t="s">
        <v>22</v>
      </c>
      <c r="H31" s="14" t="s">
        <v>13</v>
      </c>
      <c r="I31" s="25">
        <f>F31*C31</f>
        <v>171500</v>
      </c>
    </row>
    <row r="32" spans="1:9" ht="37.5">
      <c r="A32" s="21">
        <v>10</v>
      </c>
      <c r="B32" s="11" t="s">
        <v>44</v>
      </c>
      <c r="C32" s="8">
        <v>5</v>
      </c>
      <c r="D32" s="8" t="s">
        <v>21</v>
      </c>
      <c r="E32" s="8" t="s">
        <v>11</v>
      </c>
      <c r="F32" s="12">
        <v>1950</v>
      </c>
      <c r="G32" s="13" t="s">
        <v>22</v>
      </c>
      <c r="H32" s="14" t="s">
        <v>13</v>
      </c>
      <c r="I32" s="23">
        <f>C32*F32</f>
        <v>9750</v>
      </c>
    </row>
    <row r="33" spans="1:11" customFormat="1" ht="37.5" customHeight="1" thickBot="1">
      <c r="A33" s="21">
        <v>11</v>
      </c>
      <c r="B33" s="17" t="s">
        <v>45</v>
      </c>
      <c r="C33" s="8">
        <v>2</v>
      </c>
      <c r="D33" s="8" t="s">
        <v>21</v>
      </c>
      <c r="E33" s="8" t="s">
        <v>11</v>
      </c>
      <c r="F33" s="12">
        <v>274.27</v>
      </c>
      <c r="G33" s="13" t="s">
        <v>22</v>
      </c>
      <c r="H33" s="14" t="s">
        <v>13</v>
      </c>
      <c r="I33" s="26">
        <f>F33*C33</f>
        <v>548.54</v>
      </c>
      <c r="K33" t="s">
        <v>46</v>
      </c>
    </row>
    <row r="34" spans="1:11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SUM(I23:I33)</f>
        <v>454933.54</v>
      </c>
    </row>
    <row r="35" spans="1:11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11" ht="18.75">
      <c r="A36" s="8"/>
      <c r="B36" s="28" t="s">
        <v>50</v>
      </c>
      <c r="C36" s="27" t="s">
        <v>13</v>
      </c>
      <c r="D36" s="47"/>
      <c r="E36" s="48"/>
      <c r="F36" s="12"/>
      <c r="G36" s="8"/>
      <c r="H36" s="8"/>
      <c r="I36" s="8"/>
    </row>
    <row r="37" spans="1:11" ht="19.5" thickBot="1">
      <c r="A37" s="8"/>
      <c r="B37" s="28" t="s">
        <v>51</v>
      </c>
      <c r="C37" s="29" t="s">
        <v>13</v>
      </c>
      <c r="D37" s="38"/>
      <c r="E37" s="39"/>
      <c r="F37" s="12"/>
      <c r="G37" s="8"/>
      <c r="H37" s="8"/>
      <c r="I37" s="8"/>
    </row>
    <row r="38" spans="1:11" ht="19.5" thickBot="1">
      <c r="A38" s="8"/>
      <c r="B38" s="19" t="s">
        <v>52</v>
      </c>
      <c r="C38" s="27" t="s">
        <v>13</v>
      </c>
      <c r="D38" s="40"/>
      <c r="E38" s="41"/>
      <c r="F38" s="12"/>
      <c r="G38" s="8"/>
      <c r="H38" s="8"/>
      <c r="I38" s="8"/>
    </row>
    <row r="39" spans="1:11" ht="18" customHeight="1">
      <c r="A39" s="8"/>
      <c r="B39" s="19" t="s">
        <v>53</v>
      </c>
      <c r="C39" s="27" t="s">
        <v>13</v>
      </c>
      <c r="D39" s="42"/>
      <c r="E39" s="43"/>
      <c r="F39" s="12"/>
      <c r="G39" s="8"/>
      <c r="H39" s="8"/>
      <c r="I39" s="8"/>
    </row>
    <row r="40" spans="1:11" ht="18.75">
      <c r="A40" s="8"/>
      <c r="B40" s="8"/>
      <c r="C40" s="8"/>
      <c r="D40" s="8"/>
      <c r="E40" s="8"/>
      <c r="F40" s="12"/>
      <c r="G40" s="8"/>
      <c r="H40" s="8"/>
      <c r="I40" s="8"/>
    </row>
    <row r="41" spans="1:11" ht="18" customHeight="1">
      <c r="D41" s="30"/>
      <c r="E41" s="30"/>
      <c r="F41" s="30"/>
      <c r="G41" s="30"/>
      <c r="H41" s="30"/>
      <c r="I41" s="30"/>
    </row>
    <row r="42" spans="1:11" ht="18.75">
      <c r="B42" s="31" t="s">
        <v>54</v>
      </c>
      <c r="D42" s="30"/>
      <c r="E42" s="30"/>
      <c r="F42" s="30"/>
      <c r="G42" s="30"/>
      <c r="H42" s="30"/>
      <c r="I42" s="30"/>
    </row>
    <row r="43" spans="1:11" ht="18.75"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1:G21"/>
    <mergeCell ref="D34:G34"/>
    <mergeCell ref="B35:I35"/>
    <mergeCell ref="D36:E36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30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K43"/>
  <sheetViews>
    <sheetView workbookViewId="0">
      <selection activeCell="B8" sqref="B8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100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199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181090</v>
      </c>
    </row>
    <row r="6" spans="1:9" ht="37.5">
      <c r="A6" s="10">
        <v>2</v>
      </c>
      <c r="B6" s="11" t="s">
        <v>14</v>
      </c>
      <c r="C6" s="8">
        <v>33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24486</v>
      </c>
    </row>
    <row r="7" spans="1:9" ht="43.15" customHeight="1">
      <c r="A7" s="10">
        <v>3</v>
      </c>
      <c r="B7" s="11" t="s">
        <v>61</v>
      </c>
      <c r="C7" s="8">
        <v>2</v>
      </c>
      <c r="D7" s="8" t="s">
        <v>10</v>
      </c>
      <c r="E7" s="8" t="s">
        <v>11</v>
      </c>
      <c r="F7" s="12">
        <v>1590</v>
      </c>
      <c r="G7" s="13" t="s">
        <v>12</v>
      </c>
      <c r="H7" s="14" t="s">
        <v>13</v>
      </c>
      <c r="I7" s="15">
        <f t="shared" si="0"/>
        <v>3180</v>
      </c>
    </row>
    <row r="8" spans="1:9" ht="56.25">
      <c r="A8" s="10">
        <v>4</v>
      </c>
      <c r="B8" s="11" t="s">
        <v>16</v>
      </c>
      <c r="C8" s="8">
        <v>370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63270</v>
      </c>
    </row>
    <row r="9" spans="1:9" ht="56.25">
      <c r="A9" s="10">
        <v>5</v>
      </c>
      <c r="B9" s="11" t="s">
        <v>19</v>
      </c>
      <c r="C9" s="8">
        <v>50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15250</v>
      </c>
    </row>
    <row r="10" spans="1:9" ht="21.75" customHeight="1">
      <c r="A10" s="10">
        <v>6</v>
      </c>
      <c r="B10" s="11" t="s">
        <v>20</v>
      </c>
      <c r="C10" s="8">
        <v>199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10746</v>
      </c>
    </row>
    <row r="11" spans="1:9" ht="18.75" customHeight="1">
      <c r="A11" s="10">
        <v>7</v>
      </c>
      <c r="B11" s="11" t="s">
        <v>23</v>
      </c>
      <c r="C11" s="8">
        <v>33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2640</v>
      </c>
    </row>
    <row r="12" spans="1:9" ht="15.75" customHeight="1">
      <c r="A12" s="10">
        <v>8</v>
      </c>
      <c r="B12" s="11" t="s">
        <v>24</v>
      </c>
      <c r="C12" s="8">
        <v>52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3640</v>
      </c>
    </row>
    <row r="13" spans="1:9" ht="21.75" customHeight="1">
      <c r="A13" s="10">
        <v>9</v>
      </c>
      <c r="B13" s="11" t="s">
        <v>25</v>
      </c>
      <c r="C13" s="8">
        <v>192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13824</v>
      </c>
    </row>
    <row r="14" spans="1:9" ht="37.5">
      <c r="A14" s="10">
        <v>10</v>
      </c>
      <c r="B14" s="11" t="s">
        <v>26</v>
      </c>
      <c r="C14" s="8">
        <v>38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34808</v>
      </c>
    </row>
    <row r="15" spans="1:9" ht="37.5">
      <c r="A15" s="10">
        <v>11</v>
      </c>
      <c r="B15" s="11" t="s">
        <v>62</v>
      </c>
      <c r="C15" s="8">
        <v>2</v>
      </c>
      <c r="D15" s="8" t="s">
        <v>21</v>
      </c>
      <c r="E15" s="8" t="s">
        <v>11</v>
      </c>
      <c r="F15" s="12">
        <v>5521</v>
      </c>
      <c r="G15" s="13" t="s">
        <v>22</v>
      </c>
      <c r="H15" s="14" t="s">
        <v>13</v>
      </c>
      <c r="I15" s="15">
        <f>C15*F15</f>
        <v>11042</v>
      </c>
    </row>
    <row r="16" spans="1:9" ht="37.5">
      <c r="A16" s="10">
        <v>12</v>
      </c>
      <c r="B16" s="11" t="s">
        <v>27</v>
      </c>
      <c r="C16" s="8">
        <v>5</v>
      </c>
      <c r="D16" s="8" t="s">
        <v>21</v>
      </c>
      <c r="E16" s="8" t="s">
        <v>11</v>
      </c>
      <c r="F16" s="12">
        <v>2456</v>
      </c>
      <c r="G16" s="13" t="s">
        <v>22</v>
      </c>
      <c r="H16" s="14" t="s">
        <v>13</v>
      </c>
      <c r="I16" s="15">
        <f>C16*F16</f>
        <v>12280</v>
      </c>
    </row>
    <row r="17" spans="1:9" customFormat="1" ht="37.5">
      <c r="A17" s="10">
        <v>13</v>
      </c>
      <c r="B17" s="17" t="s">
        <v>29</v>
      </c>
      <c r="C17" s="8">
        <v>4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3996</v>
      </c>
    </row>
    <row r="18" spans="1:9" customFormat="1" ht="41.45" customHeight="1">
      <c r="A18" s="10">
        <v>15</v>
      </c>
      <c r="B18" s="11" t="s">
        <v>56</v>
      </c>
      <c r="C18" s="8">
        <v>6</v>
      </c>
      <c r="D18" s="8" t="s">
        <v>21</v>
      </c>
      <c r="E18" s="8" t="s">
        <v>11</v>
      </c>
      <c r="F18" s="12">
        <v>162</v>
      </c>
      <c r="G18" s="8" t="s">
        <v>22</v>
      </c>
      <c r="H18" s="14" t="s">
        <v>13</v>
      </c>
      <c r="I18" s="15">
        <f>C18*F18</f>
        <v>972</v>
      </c>
    </row>
    <row r="19" spans="1:9" ht="41.45" customHeight="1" thickBot="1">
      <c r="A19" s="10">
        <v>16</v>
      </c>
      <c r="B19" s="11" t="s">
        <v>32</v>
      </c>
      <c r="C19" s="8">
        <v>246</v>
      </c>
      <c r="D19" s="8" t="s">
        <v>17</v>
      </c>
      <c r="E19" s="8" t="s">
        <v>11</v>
      </c>
      <c r="F19" s="12">
        <v>335</v>
      </c>
      <c r="G19" s="13" t="s">
        <v>18</v>
      </c>
      <c r="H19" s="14" t="s">
        <v>13</v>
      </c>
      <c r="I19" s="15">
        <f>C19*F19</f>
        <v>82410</v>
      </c>
    </row>
    <row r="20" spans="1:9" ht="19.5" thickBot="1">
      <c r="A20" s="8"/>
      <c r="B20" s="18"/>
      <c r="C20" s="8"/>
      <c r="D20" s="46" t="s">
        <v>33</v>
      </c>
      <c r="E20" s="46"/>
      <c r="F20" s="46"/>
      <c r="G20" s="46"/>
      <c r="H20" s="19" t="s">
        <v>13</v>
      </c>
      <c r="I20" s="20">
        <f>SUM(I5:I19)</f>
        <v>463634</v>
      </c>
    </row>
    <row r="21" spans="1:9" ht="18.75">
      <c r="A21" s="8"/>
      <c r="B21" s="9" t="s">
        <v>34</v>
      </c>
      <c r="C21" s="8"/>
      <c r="D21" s="8"/>
      <c r="E21" s="8"/>
      <c r="F21" s="12"/>
      <c r="G21" s="8"/>
      <c r="H21" s="8"/>
      <c r="I21" s="8"/>
    </row>
    <row r="22" spans="1:9" ht="18.75">
      <c r="A22" s="21">
        <v>1</v>
      </c>
      <c r="B22" s="11" t="s">
        <v>35</v>
      </c>
      <c r="C22" s="8">
        <v>55</v>
      </c>
      <c r="D22" s="8" t="s">
        <v>21</v>
      </c>
      <c r="E22" s="13" t="s">
        <v>11</v>
      </c>
      <c r="F22" s="12">
        <v>407</v>
      </c>
      <c r="G22" s="13" t="s">
        <v>22</v>
      </c>
      <c r="H22" s="22" t="s">
        <v>13</v>
      </c>
      <c r="I22" s="8">
        <f>F22*C22</f>
        <v>22385</v>
      </c>
    </row>
    <row r="23" spans="1:9" ht="37.5">
      <c r="A23" s="21">
        <v>2</v>
      </c>
      <c r="B23" s="11" t="s">
        <v>36</v>
      </c>
      <c r="C23" s="8">
        <v>40</v>
      </c>
      <c r="D23" s="8" t="s">
        <v>21</v>
      </c>
      <c r="E23" s="8" t="s">
        <v>11</v>
      </c>
      <c r="F23" s="12">
        <v>5262</v>
      </c>
      <c r="G23" s="13" t="s">
        <v>22</v>
      </c>
      <c r="H23" s="14" t="s">
        <v>13</v>
      </c>
      <c r="I23" s="8">
        <f>F23*C23</f>
        <v>210480</v>
      </c>
    </row>
    <row r="24" spans="1:9" ht="22.5" customHeight="1">
      <c r="A24" s="21">
        <v>3</v>
      </c>
      <c r="B24" s="11" t="s">
        <v>37</v>
      </c>
      <c r="C24" s="8">
        <f>C23</f>
        <v>40</v>
      </c>
      <c r="D24" s="8" t="s">
        <v>21</v>
      </c>
      <c r="E24" s="8" t="s">
        <v>11</v>
      </c>
      <c r="F24" s="12">
        <v>354.64</v>
      </c>
      <c r="G24" s="13" t="s">
        <v>22</v>
      </c>
      <c r="H24" s="14" t="s">
        <v>13</v>
      </c>
      <c r="I24" s="15">
        <f>F24*C24</f>
        <v>14185.599999999999</v>
      </c>
    </row>
    <row r="25" spans="1:9" ht="37.5">
      <c r="A25" s="21">
        <v>4</v>
      </c>
      <c r="B25" s="11" t="s">
        <v>38</v>
      </c>
      <c r="C25" s="8">
        <f>C24</f>
        <v>40</v>
      </c>
      <c r="D25" s="8" t="s">
        <v>21</v>
      </c>
      <c r="E25" s="8" t="s">
        <v>11</v>
      </c>
      <c r="F25" s="12">
        <v>236.94</v>
      </c>
      <c r="G25" s="13" t="s">
        <v>22</v>
      </c>
      <c r="H25" s="14" t="s">
        <v>13</v>
      </c>
      <c r="I25" s="15">
        <f>F25*C25</f>
        <v>9477.6</v>
      </c>
    </row>
    <row r="26" spans="1:9" ht="37.5">
      <c r="A26" s="21">
        <v>5</v>
      </c>
      <c r="B26" s="11" t="s">
        <v>39</v>
      </c>
      <c r="C26" s="8">
        <v>27</v>
      </c>
      <c r="D26" s="8" t="s">
        <v>21</v>
      </c>
      <c r="E26" s="8" t="s">
        <v>11</v>
      </c>
      <c r="F26" s="12">
        <v>609.84</v>
      </c>
      <c r="G26" s="13" t="s">
        <v>22</v>
      </c>
      <c r="H26" s="14" t="s">
        <v>13</v>
      </c>
      <c r="I26" s="23">
        <f>C26*F26</f>
        <v>16465.68</v>
      </c>
    </row>
    <row r="27" spans="1:9" ht="37.5">
      <c r="A27" s="21">
        <v>6</v>
      </c>
      <c r="B27" s="17" t="s">
        <v>40</v>
      </c>
      <c r="C27" s="24">
        <v>13</v>
      </c>
      <c r="D27" s="13" t="s">
        <v>21</v>
      </c>
      <c r="E27" s="13" t="s">
        <v>11</v>
      </c>
      <c r="F27" s="12">
        <v>385</v>
      </c>
      <c r="G27" s="13" t="s">
        <v>22</v>
      </c>
      <c r="H27" s="22" t="s">
        <v>13</v>
      </c>
      <c r="I27" s="13">
        <f>F27*C27</f>
        <v>5005</v>
      </c>
    </row>
    <row r="28" spans="1:9" ht="25.5" customHeight="1">
      <c r="A28" s="21">
        <v>7</v>
      </c>
      <c r="B28" s="17" t="s">
        <v>41</v>
      </c>
      <c r="C28" s="13">
        <v>2</v>
      </c>
      <c r="D28" s="13" t="s">
        <v>21</v>
      </c>
      <c r="E28" s="13" t="s">
        <v>11</v>
      </c>
      <c r="F28" s="12">
        <v>181</v>
      </c>
      <c r="G28" s="13" t="s">
        <v>22</v>
      </c>
      <c r="H28" s="22" t="s">
        <v>13</v>
      </c>
      <c r="I28" s="13">
        <f>F28*C28</f>
        <v>362</v>
      </c>
    </row>
    <row r="29" spans="1:9" ht="37.5">
      <c r="A29" s="21">
        <v>9</v>
      </c>
      <c r="B29" s="17" t="s">
        <v>43</v>
      </c>
      <c r="C29" s="8">
        <v>48</v>
      </c>
      <c r="D29" s="8" t="s">
        <v>21</v>
      </c>
      <c r="E29" s="8" t="s">
        <v>11</v>
      </c>
      <c r="F29" s="12">
        <v>3500</v>
      </c>
      <c r="G29" s="8" t="s">
        <v>22</v>
      </c>
      <c r="H29" s="14" t="s">
        <v>13</v>
      </c>
      <c r="I29" s="25">
        <f>F29*C29</f>
        <v>168000</v>
      </c>
    </row>
    <row r="30" spans="1:9" ht="37.5">
      <c r="A30" s="21">
        <v>10</v>
      </c>
      <c r="B30" s="11" t="s">
        <v>44</v>
      </c>
      <c r="C30" s="8">
        <v>7.5</v>
      </c>
      <c r="D30" s="8" t="s">
        <v>21</v>
      </c>
      <c r="E30" s="8" t="s">
        <v>11</v>
      </c>
      <c r="F30" s="12">
        <v>1950</v>
      </c>
      <c r="G30" s="13" t="s">
        <v>22</v>
      </c>
      <c r="H30" s="14" t="s">
        <v>13</v>
      </c>
      <c r="I30" s="23">
        <f>C30*F30</f>
        <v>14625</v>
      </c>
    </row>
    <row r="31" spans="1:9" ht="37.5">
      <c r="A31" s="21">
        <v>11</v>
      </c>
      <c r="B31" s="17" t="s">
        <v>45</v>
      </c>
      <c r="C31" s="8">
        <v>3</v>
      </c>
      <c r="D31" s="8" t="s">
        <v>21</v>
      </c>
      <c r="E31" s="8" t="s">
        <v>11</v>
      </c>
      <c r="F31" s="12">
        <v>274.27</v>
      </c>
      <c r="G31" s="13" t="s">
        <v>22</v>
      </c>
      <c r="H31" s="14" t="s">
        <v>13</v>
      </c>
      <c r="I31" s="26">
        <f>F31*C31</f>
        <v>822.81</v>
      </c>
    </row>
    <row r="32" spans="1:9" ht="42" customHeight="1">
      <c r="A32" s="21">
        <v>12</v>
      </c>
      <c r="B32" s="17" t="s">
        <v>45</v>
      </c>
      <c r="C32" s="8">
        <v>9</v>
      </c>
      <c r="D32" s="8" t="s">
        <v>21</v>
      </c>
      <c r="E32" s="8" t="s">
        <v>11</v>
      </c>
      <c r="F32" s="12">
        <v>204</v>
      </c>
      <c r="G32" s="13" t="s">
        <v>22</v>
      </c>
      <c r="H32" s="14" t="s">
        <v>13</v>
      </c>
      <c r="I32" s="26">
        <f>F32*C32</f>
        <v>1836</v>
      </c>
    </row>
    <row r="33" spans="1:11" customFormat="1" ht="37.5" customHeight="1" thickBot="1">
      <c r="A33" s="21">
        <v>13</v>
      </c>
      <c r="B33" s="17" t="s">
        <v>63</v>
      </c>
      <c r="C33" s="8">
        <v>4</v>
      </c>
      <c r="D33" s="8" t="s">
        <v>21</v>
      </c>
      <c r="E33" s="8" t="s">
        <v>11</v>
      </c>
      <c r="F33" s="12">
        <v>785.4</v>
      </c>
      <c r="G33" s="13" t="s">
        <v>22</v>
      </c>
      <c r="H33" s="14" t="s">
        <v>13</v>
      </c>
      <c r="I33" s="26">
        <f>F33*C33</f>
        <v>3141.6</v>
      </c>
      <c r="K33" t="s">
        <v>46</v>
      </c>
    </row>
    <row r="34" spans="1:11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SUM(I22:I33)</f>
        <v>466786.29</v>
      </c>
    </row>
    <row r="35" spans="1:11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11" ht="18.75">
      <c r="A36" s="8"/>
      <c r="B36" s="28" t="s">
        <v>50</v>
      </c>
      <c r="C36" s="27" t="s">
        <v>13</v>
      </c>
      <c r="D36" s="47"/>
      <c r="E36" s="48"/>
      <c r="F36" s="12"/>
      <c r="G36" s="8"/>
      <c r="H36" s="8"/>
      <c r="I36" s="8"/>
    </row>
    <row r="37" spans="1:11" ht="19.5" thickBot="1">
      <c r="A37" s="8"/>
      <c r="B37" s="28" t="s">
        <v>51</v>
      </c>
      <c r="C37" s="29" t="s">
        <v>13</v>
      </c>
      <c r="D37" s="38"/>
      <c r="E37" s="39"/>
      <c r="F37" s="12"/>
      <c r="G37" s="8"/>
      <c r="H37" s="8"/>
      <c r="I37" s="8"/>
    </row>
    <row r="38" spans="1:11" ht="19.5" thickBot="1">
      <c r="A38" s="8"/>
      <c r="B38" s="19" t="s">
        <v>52</v>
      </c>
      <c r="C38" s="27" t="s">
        <v>13</v>
      </c>
      <c r="D38" s="40"/>
      <c r="E38" s="41"/>
      <c r="F38" s="12"/>
      <c r="G38" s="8"/>
      <c r="H38" s="8"/>
      <c r="I38" s="8"/>
    </row>
    <row r="39" spans="1:11" ht="18" customHeight="1">
      <c r="A39" s="8"/>
      <c r="B39" s="19" t="s">
        <v>53</v>
      </c>
      <c r="C39" s="27" t="s">
        <v>13</v>
      </c>
      <c r="D39" s="42"/>
      <c r="E39" s="43"/>
      <c r="F39" s="12"/>
      <c r="G39" s="8"/>
      <c r="H39" s="8"/>
      <c r="I39" s="8"/>
    </row>
    <row r="40" spans="1:11" ht="18.75">
      <c r="A40" s="8"/>
      <c r="B40" s="8"/>
      <c r="C40" s="8"/>
      <c r="D40" s="8"/>
      <c r="E40" s="8"/>
      <c r="F40" s="12"/>
      <c r="G40" s="8"/>
      <c r="H40" s="8"/>
      <c r="I40" s="8"/>
    </row>
    <row r="41" spans="1:11" ht="18" customHeight="1">
      <c r="D41" s="30"/>
      <c r="E41" s="30"/>
      <c r="F41" s="30"/>
      <c r="G41" s="30"/>
      <c r="H41" s="30"/>
      <c r="I41" s="30"/>
    </row>
    <row r="42" spans="1:11" ht="18.75">
      <c r="B42" s="31" t="s">
        <v>54</v>
      </c>
      <c r="D42" s="30"/>
      <c r="E42" s="30"/>
      <c r="F42" s="30"/>
      <c r="G42" s="30"/>
      <c r="H42" s="30"/>
      <c r="I42" s="30"/>
    </row>
    <row r="43" spans="1:11" ht="18.75"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0:G20"/>
    <mergeCell ref="D34:G34"/>
    <mergeCell ref="B35:I35"/>
    <mergeCell ref="D36:E36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28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3"/>
  <sheetViews>
    <sheetView workbookViewId="0">
      <selection activeCell="A2" sqref="A2:I2"/>
    </sheetView>
  </sheetViews>
  <sheetFormatPr defaultColWidth="9.140625" defaultRowHeight="18"/>
  <cols>
    <col min="1" max="1" width="5" style="1" customWidth="1"/>
    <col min="2" max="2" width="74.85546875" style="1" customWidth="1"/>
    <col min="3" max="3" width="5.28515625" style="1" customWidth="1"/>
    <col min="4" max="4" width="6.28515625" style="1" bestFit="1" customWidth="1"/>
    <col min="5" max="5" width="5.28515625" style="1" customWidth="1"/>
    <col min="6" max="6" width="10.7109375" style="1" customWidth="1"/>
    <col min="7" max="7" width="6" style="1" customWidth="1"/>
    <col min="8" max="8" width="4.140625" style="1" customWidth="1"/>
    <col min="9" max="9" width="11.28515625" style="1" customWidth="1"/>
    <col min="10" max="16384" width="9.140625" style="1"/>
  </cols>
  <sheetData>
    <row r="1" spans="1:9" ht="16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75" customHeight="1" thickBot="1">
      <c r="A2" s="45" t="s">
        <v>99</v>
      </c>
      <c r="B2" s="45"/>
      <c r="C2" s="45"/>
      <c r="D2" s="45"/>
      <c r="E2" s="45"/>
      <c r="F2" s="45"/>
      <c r="G2" s="45"/>
      <c r="H2" s="45"/>
      <c r="I2" s="45"/>
    </row>
    <row r="3" spans="1:9" ht="19.5" thickBot="1">
      <c r="A3" s="2" t="s">
        <v>2</v>
      </c>
      <c r="B3" s="3" t="s">
        <v>3</v>
      </c>
      <c r="C3" s="3" t="s">
        <v>4</v>
      </c>
      <c r="D3" s="4"/>
      <c r="E3" s="5"/>
      <c r="F3" s="3" t="s">
        <v>5</v>
      </c>
      <c r="G3" s="3" t="s">
        <v>6</v>
      </c>
      <c r="H3" s="6"/>
      <c r="I3" s="7" t="s">
        <v>7</v>
      </c>
    </row>
    <row r="4" spans="1:9" ht="16.5" customHeight="1">
      <c r="A4" s="8"/>
      <c r="B4" s="9" t="s">
        <v>8</v>
      </c>
      <c r="C4" s="8"/>
      <c r="D4" s="8"/>
      <c r="E4" s="8"/>
      <c r="G4" s="8"/>
      <c r="H4" s="8"/>
      <c r="I4" s="8"/>
    </row>
    <row r="5" spans="1:9" ht="37.5" customHeight="1">
      <c r="A5" s="10">
        <v>1</v>
      </c>
      <c r="B5" s="11" t="s">
        <v>9</v>
      </c>
      <c r="C5" s="8">
        <v>140</v>
      </c>
      <c r="D5" s="8" t="s">
        <v>10</v>
      </c>
      <c r="E5" s="8" t="s">
        <v>11</v>
      </c>
      <c r="F5" s="12">
        <v>910</v>
      </c>
      <c r="G5" s="13" t="s">
        <v>12</v>
      </c>
      <c r="H5" s="14" t="s">
        <v>13</v>
      </c>
      <c r="I5" s="15">
        <f t="shared" ref="I5:I13" si="0">C5*F5</f>
        <v>127400</v>
      </c>
    </row>
    <row r="6" spans="1:9" ht="37.5">
      <c r="A6" s="10">
        <v>2</v>
      </c>
      <c r="B6" s="11" t="s">
        <v>14</v>
      </c>
      <c r="C6" s="8">
        <v>30</v>
      </c>
      <c r="D6" s="8" t="s">
        <v>10</v>
      </c>
      <c r="E6" s="8" t="s">
        <v>11</v>
      </c>
      <c r="F6" s="12">
        <v>742</v>
      </c>
      <c r="G6" s="13" t="s">
        <v>12</v>
      </c>
      <c r="H6" s="14" t="s">
        <v>13</v>
      </c>
      <c r="I6" s="15">
        <f t="shared" si="0"/>
        <v>22260</v>
      </c>
    </row>
    <row r="7" spans="1:9" ht="36.75" customHeight="1">
      <c r="A7" s="10">
        <v>3</v>
      </c>
      <c r="B7" s="11" t="s">
        <v>15</v>
      </c>
      <c r="C7" s="8">
        <v>4</v>
      </c>
      <c r="D7" s="8" t="s">
        <v>10</v>
      </c>
      <c r="E7" s="8" t="s">
        <v>11</v>
      </c>
      <c r="F7" s="12">
        <v>1590</v>
      </c>
      <c r="G7" s="8" t="s">
        <v>12</v>
      </c>
      <c r="H7" s="14" t="s">
        <v>13</v>
      </c>
      <c r="I7" s="15">
        <f>C7*F7</f>
        <v>6360</v>
      </c>
    </row>
    <row r="8" spans="1:9" ht="56.25">
      <c r="A8" s="10">
        <v>4</v>
      </c>
      <c r="B8" s="11" t="s">
        <v>16</v>
      </c>
      <c r="C8" s="8">
        <v>300</v>
      </c>
      <c r="D8" s="8" t="s">
        <v>17</v>
      </c>
      <c r="E8" s="8" t="s">
        <v>11</v>
      </c>
      <c r="F8" s="12">
        <v>171</v>
      </c>
      <c r="G8" s="13" t="s">
        <v>18</v>
      </c>
      <c r="H8" s="14" t="s">
        <v>13</v>
      </c>
      <c r="I8" s="15">
        <f t="shared" si="0"/>
        <v>51300</v>
      </c>
    </row>
    <row r="9" spans="1:9" ht="56.25">
      <c r="A9" s="10">
        <v>5</v>
      </c>
      <c r="B9" s="11" t="s">
        <v>19</v>
      </c>
      <c r="C9" s="8">
        <v>150</v>
      </c>
      <c r="D9" s="8" t="s">
        <v>17</v>
      </c>
      <c r="E9" s="8" t="s">
        <v>11</v>
      </c>
      <c r="F9" s="12">
        <v>305</v>
      </c>
      <c r="G9" s="8" t="s">
        <v>18</v>
      </c>
      <c r="H9" s="14" t="s">
        <v>13</v>
      </c>
      <c r="I9" s="15">
        <f>C9*F9</f>
        <v>45750</v>
      </c>
    </row>
    <row r="10" spans="1:9" ht="21.75" customHeight="1">
      <c r="A10" s="10">
        <v>6</v>
      </c>
      <c r="B10" s="11" t="s">
        <v>20</v>
      </c>
      <c r="C10" s="8">
        <v>140</v>
      </c>
      <c r="D10" s="8" t="s">
        <v>21</v>
      </c>
      <c r="E10" s="8" t="s">
        <v>11</v>
      </c>
      <c r="F10" s="12">
        <v>54</v>
      </c>
      <c r="G10" s="13" t="s">
        <v>22</v>
      </c>
      <c r="H10" s="14" t="s">
        <v>13</v>
      </c>
      <c r="I10" s="16">
        <f t="shared" si="0"/>
        <v>7560</v>
      </c>
    </row>
    <row r="11" spans="1:9" ht="18.75" customHeight="1">
      <c r="A11" s="10">
        <v>7</v>
      </c>
      <c r="B11" s="11" t="s">
        <v>23</v>
      </c>
      <c r="C11" s="8">
        <v>30</v>
      </c>
      <c r="D11" s="8" t="s">
        <v>21</v>
      </c>
      <c r="E11" s="8" t="s">
        <v>11</v>
      </c>
      <c r="F11" s="12">
        <v>80</v>
      </c>
      <c r="G11" s="13" t="s">
        <v>22</v>
      </c>
      <c r="H11" s="14" t="s">
        <v>13</v>
      </c>
      <c r="I11" s="16">
        <f t="shared" si="0"/>
        <v>2400</v>
      </c>
    </row>
    <row r="12" spans="1:9" ht="15.75" customHeight="1">
      <c r="A12" s="10">
        <v>8</v>
      </c>
      <c r="B12" s="11" t="s">
        <v>24</v>
      </c>
      <c r="C12" s="8">
        <v>26</v>
      </c>
      <c r="D12" s="8" t="s">
        <v>21</v>
      </c>
      <c r="E12" s="8" t="s">
        <v>11</v>
      </c>
      <c r="F12" s="12">
        <v>70</v>
      </c>
      <c r="G12" s="13" t="s">
        <v>22</v>
      </c>
      <c r="H12" s="14" t="s">
        <v>13</v>
      </c>
      <c r="I12" s="15">
        <f t="shared" si="0"/>
        <v>1820</v>
      </c>
    </row>
    <row r="13" spans="1:9" ht="21.75" customHeight="1">
      <c r="A13" s="10">
        <v>9</v>
      </c>
      <c r="B13" s="11" t="s">
        <v>25</v>
      </c>
      <c r="C13" s="8">
        <v>126</v>
      </c>
      <c r="D13" s="8" t="s">
        <v>21</v>
      </c>
      <c r="E13" s="8" t="s">
        <v>11</v>
      </c>
      <c r="F13" s="12">
        <v>72</v>
      </c>
      <c r="G13" s="13" t="s">
        <v>22</v>
      </c>
      <c r="H13" s="14" t="s">
        <v>13</v>
      </c>
      <c r="I13" s="15">
        <f t="shared" si="0"/>
        <v>9072</v>
      </c>
    </row>
    <row r="14" spans="1:9" ht="37.5">
      <c r="A14" s="10">
        <v>10</v>
      </c>
      <c r="B14" s="11" t="s">
        <v>26</v>
      </c>
      <c r="C14" s="8">
        <v>40</v>
      </c>
      <c r="D14" s="8" t="s">
        <v>21</v>
      </c>
      <c r="E14" s="8" t="s">
        <v>11</v>
      </c>
      <c r="F14" s="12">
        <v>916</v>
      </c>
      <c r="G14" s="13" t="s">
        <v>22</v>
      </c>
      <c r="H14" s="14" t="s">
        <v>13</v>
      </c>
      <c r="I14" s="16">
        <f>C14*F14</f>
        <v>36640</v>
      </c>
    </row>
    <row r="15" spans="1:9" ht="37.5">
      <c r="A15" s="10">
        <v>11</v>
      </c>
      <c r="B15" s="11" t="s">
        <v>27</v>
      </c>
      <c r="C15" s="8">
        <v>4</v>
      </c>
      <c r="D15" s="8" t="s">
        <v>21</v>
      </c>
      <c r="E15" s="8" t="s">
        <v>11</v>
      </c>
      <c r="F15" s="12">
        <v>2456</v>
      </c>
      <c r="G15" s="13" t="s">
        <v>22</v>
      </c>
      <c r="H15" s="14" t="s">
        <v>13</v>
      </c>
      <c r="I15" s="15">
        <f>C15*F15</f>
        <v>9824</v>
      </c>
    </row>
    <row r="16" spans="1:9" ht="37.5">
      <c r="A16" s="10">
        <v>12</v>
      </c>
      <c r="B16" s="11" t="s">
        <v>28</v>
      </c>
      <c r="C16" s="8">
        <v>4</v>
      </c>
      <c r="D16" s="8" t="s">
        <v>21</v>
      </c>
      <c r="E16" s="8" t="s">
        <v>11</v>
      </c>
      <c r="F16" s="12">
        <v>5521</v>
      </c>
      <c r="G16" s="8" t="s">
        <v>22</v>
      </c>
      <c r="H16" s="14" t="s">
        <v>13</v>
      </c>
      <c r="I16" s="16">
        <f>C16*F16</f>
        <v>22084</v>
      </c>
    </row>
    <row r="17" spans="1:9" customFormat="1" ht="37.5">
      <c r="A17" s="10">
        <v>13</v>
      </c>
      <c r="B17" s="17" t="s">
        <v>29</v>
      </c>
      <c r="C17" s="8">
        <v>2</v>
      </c>
      <c r="D17" s="8" t="s">
        <v>21</v>
      </c>
      <c r="E17" s="8" t="s">
        <v>11</v>
      </c>
      <c r="F17" s="12">
        <v>999</v>
      </c>
      <c r="G17" s="13" t="s">
        <v>22</v>
      </c>
      <c r="H17" s="14" t="s">
        <v>13</v>
      </c>
      <c r="I17" s="8">
        <f>F17*C17</f>
        <v>1998</v>
      </c>
    </row>
    <row r="18" spans="1:9" customFormat="1" ht="37.5">
      <c r="A18" s="10">
        <v>14</v>
      </c>
      <c r="B18" s="17" t="s">
        <v>30</v>
      </c>
      <c r="C18" s="8">
        <v>2</v>
      </c>
      <c r="D18" s="8" t="s">
        <v>21</v>
      </c>
      <c r="E18" s="8" t="s">
        <v>11</v>
      </c>
      <c r="F18" s="12">
        <v>1054</v>
      </c>
      <c r="G18" s="8" t="s">
        <v>22</v>
      </c>
      <c r="H18" s="14" t="s">
        <v>13</v>
      </c>
      <c r="I18" s="8">
        <f>F18*C18</f>
        <v>2108</v>
      </c>
    </row>
    <row r="19" spans="1:9" customFormat="1" ht="54" customHeight="1">
      <c r="A19" s="10">
        <v>15</v>
      </c>
      <c r="B19" s="11" t="s">
        <v>55</v>
      </c>
      <c r="C19" s="8">
        <v>52</v>
      </c>
      <c r="D19" s="8" t="s">
        <v>21</v>
      </c>
      <c r="E19" s="8" t="s">
        <v>11</v>
      </c>
      <c r="F19" s="12">
        <v>605</v>
      </c>
      <c r="G19" s="8" t="s">
        <v>22</v>
      </c>
      <c r="H19" s="14" t="s">
        <v>13</v>
      </c>
      <c r="I19" s="15">
        <f>C19*F19</f>
        <v>31460</v>
      </c>
    </row>
    <row r="20" spans="1:9" ht="57" thickBot="1">
      <c r="A20" s="10">
        <v>16</v>
      </c>
      <c r="B20" s="11" t="s">
        <v>32</v>
      </c>
      <c r="C20" s="8">
        <v>150</v>
      </c>
      <c r="D20" s="8" t="s">
        <v>17</v>
      </c>
      <c r="E20" s="8" t="s">
        <v>11</v>
      </c>
      <c r="F20" s="12">
        <v>335</v>
      </c>
      <c r="G20" s="13" t="s">
        <v>18</v>
      </c>
      <c r="H20" s="14" t="s">
        <v>13</v>
      </c>
      <c r="I20" s="15">
        <f>C20*F20</f>
        <v>50250</v>
      </c>
    </row>
    <row r="21" spans="1:9" ht="19.5" thickBot="1">
      <c r="A21" s="8"/>
      <c r="B21" s="18"/>
      <c r="C21" s="8"/>
      <c r="D21" s="46" t="s">
        <v>33</v>
      </c>
      <c r="E21" s="46"/>
      <c r="F21" s="46"/>
      <c r="G21" s="46"/>
      <c r="H21" s="19" t="s">
        <v>13</v>
      </c>
      <c r="I21" s="20">
        <f>SUM(I5:I20)</f>
        <v>428286</v>
      </c>
    </row>
    <row r="22" spans="1:9" ht="18.75">
      <c r="A22" s="8"/>
      <c r="B22" s="9" t="s">
        <v>34</v>
      </c>
      <c r="C22" s="8"/>
      <c r="D22" s="8"/>
      <c r="E22" s="8"/>
      <c r="F22" s="12"/>
      <c r="G22" s="8"/>
      <c r="H22" s="8"/>
      <c r="I22" s="8"/>
    </row>
    <row r="23" spans="1:9" ht="18.75">
      <c r="A23" s="21">
        <v>1</v>
      </c>
      <c r="B23" s="11" t="s">
        <v>35</v>
      </c>
      <c r="C23" s="8">
        <v>38</v>
      </c>
      <c r="D23" s="8" t="s">
        <v>21</v>
      </c>
      <c r="E23" s="13" t="s">
        <v>11</v>
      </c>
      <c r="F23" s="12">
        <v>407</v>
      </c>
      <c r="G23" s="13" t="s">
        <v>22</v>
      </c>
      <c r="H23" s="22" t="s">
        <v>13</v>
      </c>
      <c r="I23" s="8">
        <f>F23*C23</f>
        <v>15466</v>
      </c>
    </row>
    <row r="24" spans="1:9" ht="37.5">
      <c r="A24" s="21">
        <v>2</v>
      </c>
      <c r="B24" s="11" t="s">
        <v>36</v>
      </c>
      <c r="C24" s="8">
        <v>40</v>
      </c>
      <c r="D24" s="8" t="s">
        <v>21</v>
      </c>
      <c r="E24" s="8" t="s">
        <v>11</v>
      </c>
      <c r="F24" s="12">
        <v>5262</v>
      </c>
      <c r="G24" s="13" t="s">
        <v>22</v>
      </c>
      <c r="H24" s="14" t="s">
        <v>13</v>
      </c>
      <c r="I24" s="8">
        <f>F24*C24</f>
        <v>210480</v>
      </c>
    </row>
    <row r="25" spans="1:9" ht="22.5" customHeight="1">
      <c r="A25" s="21">
        <v>3</v>
      </c>
      <c r="B25" s="11" t="s">
        <v>37</v>
      </c>
      <c r="C25" s="8">
        <f>C24</f>
        <v>40</v>
      </c>
      <c r="D25" s="8" t="s">
        <v>21</v>
      </c>
      <c r="E25" s="8" t="s">
        <v>11</v>
      </c>
      <c r="F25" s="12">
        <v>354.64</v>
      </c>
      <c r="G25" s="13" t="s">
        <v>22</v>
      </c>
      <c r="H25" s="14" t="s">
        <v>13</v>
      </c>
      <c r="I25" s="15">
        <f>F25*C25</f>
        <v>14185.599999999999</v>
      </c>
    </row>
    <row r="26" spans="1:9" ht="37.5">
      <c r="A26" s="21">
        <v>4</v>
      </c>
      <c r="B26" s="11" t="s">
        <v>38</v>
      </c>
      <c r="C26" s="8">
        <f>C25</f>
        <v>40</v>
      </c>
      <c r="D26" s="8" t="s">
        <v>21</v>
      </c>
      <c r="E26" s="8" t="s">
        <v>11</v>
      </c>
      <c r="F26" s="12">
        <v>236.94</v>
      </c>
      <c r="G26" s="13" t="s">
        <v>22</v>
      </c>
      <c r="H26" s="14" t="s">
        <v>13</v>
      </c>
      <c r="I26" s="15">
        <f>F26*C26</f>
        <v>9477.6</v>
      </c>
    </row>
    <row r="27" spans="1:9" ht="37.5">
      <c r="A27" s="21">
        <v>5</v>
      </c>
      <c r="B27" s="11" t="s">
        <v>39</v>
      </c>
      <c r="C27" s="8">
        <v>12</v>
      </c>
      <c r="D27" s="8" t="s">
        <v>21</v>
      </c>
      <c r="E27" s="8" t="s">
        <v>11</v>
      </c>
      <c r="F27" s="12">
        <v>609.84</v>
      </c>
      <c r="G27" s="13" t="s">
        <v>22</v>
      </c>
      <c r="H27" s="14" t="s">
        <v>13</v>
      </c>
      <c r="I27" s="23">
        <f>C27*F27</f>
        <v>7318.08</v>
      </c>
    </row>
    <row r="28" spans="1:9" ht="37.5">
      <c r="A28" s="21">
        <v>6</v>
      </c>
      <c r="B28" s="17" t="s">
        <v>40</v>
      </c>
      <c r="C28" s="24">
        <v>26</v>
      </c>
      <c r="D28" s="13" t="s">
        <v>21</v>
      </c>
      <c r="E28" s="13" t="s">
        <v>11</v>
      </c>
      <c r="F28" s="12">
        <v>385</v>
      </c>
      <c r="G28" s="13" t="s">
        <v>22</v>
      </c>
      <c r="H28" s="22" t="s">
        <v>13</v>
      </c>
      <c r="I28" s="13">
        <f>F28*C28</f>
        <v>10010</v>
      </c>
    </row>
    <row r="29" spans="1:9" ht="25.5" customHeight="1">
      <c r="A29" s="21">
        <v>7</v>
      </c>
      <c r="B29" s="17" t="s">
        <v>41</v>
      </c>
      <c r="C29" s="13">
        <v>4</v>
      </c>
      <c r="D29" s="13" t="s">
        <v>21</v>
      </c>
      <c r="E29" s="13" t="s">
        <v>11</v>
      </c>
      <c r="F29" s="12">
        <v>181</v>
      </c>
      <c r="G29" s="13" t="s">
        <v>22</v>
      </c>
      <c r="H29" s="22" t="s">
        <v>13</v>
      </c>
      <c r="I29" s="13">
        <f>F29*C29</f>
        <v>724</v>
      </c>
    </row>
    <row r="30" spans="1:9" ht="45" customHeight="1">
      <c r="A30" s="21">
        <v>8</v>
      </c>
      <c r="B30" s="17" t="s">
        <v>42</v>
      </c>
      <c r="C30" s="13">
        <v>9</v>
      </c>
      <c r="D30" s="13" t="s">
        <v>21</v>
      </c>
      <c r="E30" s="13" t="s">
        <v>11</v>
      </c>
      <c r="F30" s="12">
        <v>785.4</v>
      </c>
      <c r="G30" s="13" t="s">
        <v>21</v>
      </c>
      <c r="H30" s="22" t="s">
        <v>13</v>
      </c>
      <c r="I30" s="13">
        <f>F30*C30</f>
        <v>7068.5999999999995</v>
      </c>
    </row>
    <row r="31" spans="1:9" ht="37.5">
      <c r="A31" s="21">
        <v>9</v>
      </c>
      <c r="B31" s="17" t="s">
        <v>43</v>
      </c>
      <c r="C31" s="8">
        <v>53</v>
      </c>
      <c r="D31" s="8" t="s">
        <v>21</v>
      </c>
      <c r="E31" s="8" t="s">
        <v>11</v>
      </c>
      <c r="F31" s="12">
        <v>3500</v>
      </c>
      <c r="G31" s="8" t="s">
        <v>22</v>
      </c>
      <c r="H31" s="14" t="s">
        <v>13</v>
      </c>
      <c r="I31" s="25">
        <f>F31*C31</f>
        <v>185500</v>
      </c>
    </row>
    <row r="32" spans="1:9" ht="37.5">
      <c r="A32" s="21">
        <v>10</v>
      </c>
      <c r="B32" s="11" t="s">
        <v>44</v>
      </c>
      <c r="C32" s="8">
        <v>5</v>
      </c>
      <c r="D32" s="8" t="s">
        <v>21</v>
      </c>
      <c r="E32" s="8" t="s">
        <v>11</v>
      </c>
      <c r="F32" s="12">
        <v>1950</v>
      </c>
      <c r="G32" s="13" t="s">
        <v>22</v>
      </c>
      <c r="H32" s="14" t="s">
        <v>13</v>
      </c>
      <c r="I32" s="23">
        <f>C32*F32</f>
        <v>9750</v>
      </c>
    </row>
    <row r="33" spans="1:11" customFormat="1" ht="37.5" customHeight="1" thickBot="1">
      <c r="A33" s="21">
        <v>11</v>
      </c>
      <c r="B33" s="17" t="s">
        <v>45</v>
      </c>
      <c r="C33" s="8">
        <v>6</v>
      </c>
      <c r="D33" s="8" t="s">
        <v>21</v>
      </c>
      <c r="E33" s="8" t="s">
        <v>11</v>
      </c>
      <c r="F33" s="12">
        <v>274.27</v>
      </c>
      <c r="G33" s="13" t="s">
        <v>22</v>
      </c>
      <c r="H33" s="14" t="s">
        <v>13</v>
      </c>
      <c r="I33" s="26">
        <f>F33*C33</f>
        <v>1645.62</v>
      </c>
      <c r="K33" t="s">
        <v>46</v>
      </c>
    </row>
    <row r="34" spans="1:11" ht="19.5" thickBot="1">
      <c r="A34" s="8"/>
      <c r="B34" s="11"/>
      <c r="C34" s="8"/>
      <c r="D34" s="46" t="s">
        <v>47</v>
      </c>
      <c r="E34" s="46"/>
      <c r="F34" s="46"/>
      <c r="G34" s="46"/>
      <c r="H34" s="27" t="s">
        <v>48</v>
      </c>
      <c r="I34" s="20">
        <f>SUM(I23:I33)</f>
        <v>471625.5</v>
      </c>
    </row>
    <row r="35" spans="1:11" ht="18.75">
      <c r="A35" s="8"/>
      <c r="B35" s="44" t="s">
        <v>49</v>
      </c>
      <c r="C35" s="44"/>
      <c r="D35" s="44"/>
      <c r="E35" s="44"/>
      <c r="F35" s="44"/>
      <c r="G35" s="44"/>
      <c r="H35" s="44"/>
      <c r="I35" s="44"/>
    </row>
    <row r="36" spans="1:11" ht="18.75">
      <c r="A36" s="8"/>
      <c r="B36" s="28" t="s">
        <v>50</v>
      </c>
      <c r="C36" s="27" t="s">
        <v>13</v>
      </c>
      <c r="D36" s="47"/>
      <c r="E36" s="48"/>
      <c r="F36" s="12"/>
      <c r="G36" s="8"/>
      <c r="H36" s="8"/>
      <c r="I36" s="8"/>
    </row>
    <row r="37" spans="1:11" ht="19.5" thickBot="1">
      <c r="A37" s="8"/>
      <c r="B37" s="28" t="s">
        <v>51</v>
      </c>
      <c r="C37" s="29" t="s">
        <v>13</v>
      </c>
      <c r="D37" s="38"/>
      <c r="E37" s="39"/>
      <c r="F37" s="12"/>
      <c r="G37" s="8"/>
      <c r="H37" s="8"/>
      <c r="I37" s="8"/>
    </row>
    <row r="38" spans="1:11" ht="19.5" thickBot="1">
      <c r="A38" s="8"/>
      <c r="B38" s="19" t="s">
        <v>52</v>
      </c>
      <c r="C38" s="27" t="s">
        <v>13</v>
      </c>
      <c r="D38" s="40"/>
      <c r="E38" s="41"/>
      <c r="F38" s="12"/>
      <c r="G38" s="8"/>
      <c r="H38" s="8"/>
      <c r="I38" s="8"/>
    </row>
    <row r="39" spans="1:11" ht="18" customHeight="1">
      <c r="A39" s="8"/>
      <c r="B39" s="19" t="s">
        <v>53</v>
      </c>
      <c r="C39" s="27" t="s">
        <v>13</v>
      </c>
      <c r="D39" s="42"/>
      <c r="E39" s="43"/>
      <c r="F39" s="12"/>
      <c r="G39" s="8"/>
      <c r="H39" s="8"/>
      <c r="I39" s="8"/>
    </row>
    <row r="40" spans="1:11" ht="18.75">
      <c r="A40" s="8"/>
      <c r="B40" s="8"/>
      <c r="C40" s="8"/>
      <c r="D40" s="8"/>
      <c r="E40" s="8"/>
      <c r="F40" s="12"/>
      <c r="G40" s="8"/>
      <c r="H40" s="8"/>
      <c r="I40" s="8"/>
    </row>
    <row r="41" spans="1:11" ht="18" customHeight="1">
      <c r="D41" s="30"/>
      <c r="E41" s="30"/>
      <c r="F41" s="30"/>
      <c r="G41" s="30"/>
      <c r="H41" s="30"/>
      <c r="I41" s="30"/>
    </row>
    <row r="42" spans="1:11" ht="18.75">
      <c r="B42" s="31" t="s">
        <v>54</v>
      </c>
      <c r="D42" s="30"/>
      <c r="E42" s="30"/>
      <c r="F42" s="30"/>
      <c r="G42" s="30"/>
      <c r="H42" s="30"/>
      <c r="I42" s="30"/>
    </row>
    <row r="43" spans="1:11" ht="18.75">
      <c r="D43" s="30"/>
      <c r="E43" s="30"/>
      <c r="F43" s="30"/>
      <c r="G43" s="30"/>
      <c r="H43" s="30"/>
      <c r="I43" s="30"/>
    </row>
  </sheetData>
  <mergeCells count="9">
    <mergeCell ref="D37:E37"/>
    <mergeCell ref="D38:E38"/>
    <mergeCell ref="D39:E39"/>
    <mergeCell ref="A1:I1"/>
    <mergeCell ref="A2:I2"/>
    <mergeCell ref="D21:G21"/>
    <mergeCell ref="D34:G34"/>
    <mergeCell ref="B35:I35"/>
    <mergeCell ref="D36:E36"/>
  </mergeCells>
  <pageMargins left="0.5" right="0.5" top="0.25" bottom="0.25" header="0.25" footer="0.25"/>
  <pageSetup paperSize="9" scale="71" orientation="portrait" horizontalDpi="360" verticalDpi="360" r:id="rId1"/>
  <headerFooter alignWithMargins="0"/>
  <rowBreaks count="1" manualBreakCount="1">
    <brk id="3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29</vt:i4>
      </vt:variant>
      <vt:variant>
        <vt:lpstr>Named Ranges</vt:lpstr>
      </vt:variant>
      <vt:variant>
        <vt:i4>55</vt:i4>
      </vt:variant>
    </vt:vector>
  </HeadingPairs>
  <TitlesOfParts>
    <vt:vector size="84" baseType="lpstr">
      <vt:lpstr>SEC-PAKAGE-1</vt:lpstr>
      <vt:lpstr>PAKAGE-28</vt:lpstr>
      <vt:lpstr>PAKAGE-27</vt:lpstr>
      <vt:lpstr>PAKAGE-26</vt:lpstr>
      <vt:lpstr>PAKAGE-25</vt:lpstr>
      <vt:lpstr>PAKAGE-24</vt:lpstr>
      <vt:lpstr>PAKAGE-23</vt:lpstr>
      <vt:lpstr>PAKAGE-22</vt:lpstr>
      <vt:lpstr>PAKAGE-21</vt:lpstr>
      <vt:lpstr>PAKAGE-20</vt:lpstr>
      <vt:lpstr>PAKAGE--19</vt:lpstr>
      <vt:lpstr>PAKAGE-18</vt:lpstr>
      <vt:lpstr>PAKAGE-17</vt:lpstr>
      <vt:lpstr>PAKAGE-16</vt:lpstr>
      <vt:lpstr>PAKAGE-15</vt:lpstr>
      <vt:lpstr>PAKAGE-14</vt:lpstr>
      <vt:lpstr>PAKAGE-13</vt:lpstr>
      <vt:lpstr>pAKAGE-12</vt:lpstr>
      <vt:lpstr>PAKAGE11</vt:lpstr>
      <vt:lpstr>PAKAGE-10</vt:lpstr>
      <vt:lpstr>PAKAGE-9</vt:lpstr>
      <vt:lpstr>PACKAGE-8</vt:lpstr>
      <vt:lpstr>PAKAGE-7</vt:lpstr>
      <vt:lpstr>PAKAGE-6</vt:lpstr>
      <vt:lpstr>PAKAGE-5</vt:lpstr>
      <vt:lpstr>PACKAGE-4</vt:lpstr>
      <vt:lpstr>PAKAGE-3</vt:lpstr>
      <vt:lpstr>PAKAGE-2</vt:lpstr>
      <vt:lpstr>PAKAGE-1</vt:lpstr>
      <vt:lpstr>'PACKAGE-4'!Print_Area</vt:lpstr>
      <vt:lpstr>'PACKAGE-8'!Print_Area</vt:lpstr>
      <vt:lpstr>'PAKAGE-1'!Print_Area</vt:lpstr>
      <vt:lpstr>'PAKAGE-10'!Print_Area</vt:lpstr>
      <vt:lpstr>PAKAGE11!Print_Area</vt:lpstr>
      <vt:lpstr>'pAKAGE-12'!Print_Area</vt:lpstr>
      <vt:lpstr>'PAKAGE-13'!Print_Area</vt:lpstr>
      <vt:lpstr>'PAKAGE-14'!Print_Area</vt:lpstr>
      <vt:lpstr>'PAKAGE-15'!Print_Area</vt:lpstr>
      <vt:lpstr>'PAKAGE-16'!Print_Area</vt:lpstr>
      <vt:lpstr>'PAKAGE-17'!Print_Area</vt:lpstr>
      <vt:lpstr>'PAKAGE-18'!Print_Area</vt:lpstr>
      <vt:lpstr>'PAKAGE--19'!Print_Area</vt:lpstr>
      <vt:lpstr>'PAKAGE-2'!Print_Area</vt:lpstr>
      <vt:lpstr>'PAKAGE-20'!Print_Area</vt:lpstr>
      <vt:lpstr>'PAKAGE-21'!Print_Area</vt:lpstr>
      <vt:lpstr>'PAKAGE-22'!Print_Area</vt:lpstr>
      <vt:lpstr>'PAKAGE-23'!Print_Area</vt:lpstr>
      <vt:lpstr>'PAKAGE-24'!Print_Area</vt:lpstr>
      <vt:lpstr>'PAKAGE-25'!Print_Area</vt:lpstr>
      <vt:lpstr>'PAKAGE-26'!Print_Area</vt:lpstr>
      <vt:lpstr>'PAKAGE-27'!Print_Area</vt:lpstr>
      <vt:lpstr>'PAKAGE-28'!Print_Area</vt:lpstr>
      <vt:lpstr>'PAKAGE-5'!Print_Area</vt:lpstr>
      <vt:lpstr>'PAKAGE-6'!Print_Area</vt:lpstr>
      <vt:lpstr>'PAKAGE-7'!Print_Area</vt:lpstr>
      <vt:lpstr>'PAKAGE-9'!Print_Area</vt:lpstr>
      <vt:lpstr>'SEC-PAKAGE-1'!Print_Area</vt:lpstr>
      <vt:lpstr>'PACKAGE-4'!Print_Titles</vt:lpstr>
      <vt:lpstr>'PACKAGE-8'!Print_Titles</vt:lpstr>
      <vt:lpstr>'PAKAGE-1'!Print_Titles</vt:lpstr>
      <vt:lpstr>'PAKAGE-10'!Print_Titles</vt:lpstr>
      <vt:lpstr>'pAKAGE-12'!Print_Titles</vt:lpstr>
      <vt:lpstr>'PAKAGE-13'!Print_Titles</vt:lpstr>
      <vt:lpstr>'PAKAGE-14'!Print_Titles</vt:lpstr>
      <vt:lpstr>'PAKAGE-15'!Print_Titles</vt:lpstr>
      <vt:lpstr>'PAKAGE-16'!Print_Titles</vt:lpstr>
      <vt:lpstr>'PAKAGE-17'!Print_Titles</vt:lpstr>
      <vt:lpstr>'PAKAGE-18'!Print_Titles</vt:lpstr>
      <vt:lpstr>'PAKAGE--19'!Print_Titles</vt:lpstr>
      <vt:lpstr>'PAKAGE-2'!Print_Titles</vt:lpstr>
      <vt:lpstr>'PAKAGE-20'!Print_Titles</vt:lpstr>
      <vt:lpstr>'PAKAGE-21'!Print_Titles</vt:lpstr>
      <vt:lpstr>'PAKAGE-22'!Print_Titles</vt:lpstr>
      <vt:lpstr>'PAKAGE-23'!Print_Titles</vt:lpstr>
      <vt:lpstr>'PAKAGE-24'!Print_Titles</vt:lpstr>
      <vt:lpstr>'PAKAGE-25'!Print_Titles</vt:lpstr>
      <vt:lpstr>'PAKAGE-26'!Print_Titles</vt:lpstr>
      <vt:lpstr>'PAKAGE-27'!Print_Titles</vt:lpstr>
      <vt:lpstr>'PAKAGE-28'!Print_Titles</vt:lpstr>
      <vt:lpstr>'PAKAGE-5'!Print_Titles</vt:lpstr>
      <vt:lpstr>'PAKAGE-6'!Print_Titles</vt:lpstr>
      <vt:lpstr>'PAKAGE-7'!Print_Titles</vt:lpstr>
      <vt:lpstr>'PAKAGE-9'!Print_Titles</vt:lpstr>
      <vt:lpstr>'SEC-PAKAGE-1'!Print_Titles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stylish</cp:lastModifiedBy>
  <dcterms:created xsi:type="dcterms:W3CDTF">2018-03-11T13:33:29Z</dcterms:created>
  <dcterms:modified xsi:type="dcterms:W3CDTF">2018-03-20T11:34:28Z</dcterms:modified>
</cp:coreProperties>
</file>